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fimov\YandexDisk\CIM\Архив\Выборы лучших преподавателей\Выборы 2023\"/>
    </mc:Choice>
  </mc:AlternateContent>
  <bookViews>
    <workbookView xWindow="-110" yWindow="-110" windowWidth="23260" windowHeight="12580"/>
  </bookViews>
  <sheets>
    <sheet name="Москва" sheetId="1" r:id="rId1"/>
  </sheets>
  <definedNames>
    <definedName name="_xlnm._FilterDatabase" localSheetId="0" hidden="1">Москва!$A$2:$F$241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3" i="1" l="1"/>
  <c r="F228" i="1"/>
  <c r="F46" i="1"/>
  <c r="F47" i="1"/>
  <c r="F231" i="1" l="1"/>
  <c r="F219" i="1"/>
  <c r="F209" i="1"/>
  <c r="F201" i="1"/>
  <c r="F192" i="1"/>
  <c r="F174" i="1"/>
  <c r="F164" i="1"/>
  <c r="F153" i="1"/>
  <c r="F132" i="1"/>
  <c r="F121" i="1"/>
  <c r="F111" i="1"/>
  <c r="F101" i="1"/>
  <c r="F93" i="1"/>
  <c r="F72" i="1"/>
  <c r="F58" i="1"/>
  <c r="F48" i="1"/>
  <c r="F35" i="1"/>
  <c r="F28" i="1"/>
  <c r="F27" i="1"/>
  <c r="F14" i="1"/>
  <c r="F240" i="1"/>
  <c r="F238" i="1"/>
  <c r="F232" i="1"/>
  <c r="F230" i="1"/>
  <c r="F223" i="1"/>
  <c r="F221" i="1"/>
  <c r="F215" i="1"/>
  <c r="F213" i="1"/>
  <c r="F199" i="1"/>
  <c r="F188" i="1"/>
  <c r="F180" i="1"/>
  <c r="F172" i="1"/>
  <c r="F142" i="1"/>
  <c r="F139" i="1"/>
  <c r="F134" i="1"/>
  <c r="F131" i="1"/>
  <c r="F126" i="1"/>
  <c r="F123" i="1"/>
  <c r="F116" i="1"/>
  <c r="F108" i="1"/>
  <c r="F86" i="1"/>
  <c r="F78" i="1"/>
  <c r="F74" i="1"/>
  <c r="F67" i="1"/>
  <c r="F64" i="1"/>
  <c r="F59" i="1"/>
  <c r="F50" i="1"/>
  <c r="F44" i="1"/>
  <c r="F41" i="1"/>
  <c r="F36" i="1"/>
  <c r="F33" i="1"/>
  <c r="F21" i="1"/>
  <c r="F13" i="1"/>
  <c r="F11" i="1"/>
  <c r="F4" i="1"/>
  <c r="F241" i="1"/>
  <c r="F239" i="1"/>
  <c r="F237" i="1"/>
  <c r="F236" i="1"/>
  <c r="F235" i="1"/>
  <c r="F233" i="1"/>
  <c r="F229" i="1"/>
  <c r="F227" i="1"/>
  <c r="F226" i="1"/>
  <c r="F225" i="1"/>
  <c r="F224" i="1"/>
  <c r="F222" i="1"/>
  <c r="F220" i="1"/>
  <c r="F218" i="1"/>
  <c r="F217" i="1"/>
  <c r="F216" i="1"/>
  <c r="F214" i="1"/>
  <c r="F212" i="1"/>
  <c r="F211" i="1"/>
  <c r="F210" i="1"/>
  <c r="F208" i="1"/>
  <c r="F207" i="1"/>
  <c r="F206" i="1"/>
  <c r="F205" i="1"/>
  <c r="F204" i="1"/>
  <c r="F203" i="1"/>
  <c r="F202" i="1"/>
  <c r="F200" i="1"/>
  <c r="F198" i="1"/>
  <c r="F197" i="1"/>
  <c r="F196" i="1"/>
  <c r="F195" i="1"/>
  <c r="F194" i="1"/>
  <c r="F193" i="1"/>
  <c r="F191" i="1"/>
  <c r="F190" i="1"/>
  <c r="F189" i="1"/>
  <c r="F187" i="1"/>
  <c r="F186" i="1"/>
  <c r="F185" i="1"/>
  <c r="F184" i="1"/>
  <c r="F183" i="1"/>
  <c r="F182" i="1"/>
  <c r="F181" i="1"/>
  <c r="F179" i="1"/>
  <c r="F178" i="1"/>
  <c r="F177" i="1"/>
  <c r="F176" i="1"/>
  <c r="F175" i="1"/>
  <c r="F171" i="1"/>
  <c r="F170" i="1"/>
  <c r="F169" i="1"/>
  <c r="F168" i="1"/>
  <c r="F167" i="1"/>
  <c r="F166" i="1"/>
  <c r="F165" i="1"/>
  <c r="F163" i="1"/>
  <c r="F161" i="1"/>
  <c r="F160" i="1"/>
  <c r="F159" i="1"/>
  <c r="F158" i="1"/>
  <c r="F157" i="1"/>
  <c r="F155" i="1"/>
  <c r="F152" i="1"/>
  <c r="F151" i="1"/>
  <c r="F150" i="1"/>
  <c r="F149" i="1"/>
  <c r="F147" i="1"/>
  <c r="F145" i="1"/>
  <c r="F144" i="1"/>
  <c r="F143" i="1"/>
  <c r="F141" i="1"/>
  <c r="F140" i="1"/>
  <c r="F138" i="1"/>
  <c r="F137" i="1"/>
  <c r="F136" i="1"/>
  <c r="F135" i="1"/>
  <c r="F133" i="1"/>
  <c r="F130" i="1"/>
  <c r="F129" i="1"/>
  <c r="F128" i="1"/>
  <c r="F127" i="1"/>
  <c r="F125" i="1"/>
  <c r="F124" i="1"/>
  <c r="F122" i="1"/>
  <c r="F120" i="1"/>
  <c r="F119" i="1"/>
  <c r="F117" i="1"/>
  <c r="F115" i="1"/>
  <c r="F114" i="1"/>
  <c r="F113" i="1"/>
  <c r="F112" i="1"/>
  <c r="F109" i="1"/>
  <c r="F107" i="1"/>
  <c r="F106" i="1"/>
  <c r="F105" i="1"/>
  <c r="F104" i="1"/>
  <c r="F103" i="1"/>
  <c r="F102" i="1"/>
  <c r="F100" i="1"/>
  <c r="F99" i="1"/>
  <c r="F98" i="1"/>
  <c r="F97" i="1"/>
  <c r="F96" i="1"/>
  <c r="F95" i="1"/>
  <c r="F94" i="1"/>
  <c r="F92" i="1"/>
  <c r="F91" i="1"/>
  <c r="F89" i="1"/>
  <c r="F88" i="1"/>
  <c r="F87" i="1"/>
  <c r="F85" i="1"/>
  <c r="F84" i="1"/>
  <c r="F83" i="1"/>
  <c r="F81" i="1"/>
  <c r="F80" i="1"/>
  <c r="F79" i="1"/>
  <c r="F77" i="1"/>
  <c r="F76" i="1"/>
  <c r="F75" i="1"/>
  <c r="F73" i="1"/>
  <c r="F71" i="1"/>
  <c r="F70" i="1"/>
  <c r="F69" i="1"/>
  <c r="F65" i="1"/>
  <c r="F63" i="1"/>
  <c r="F62" i="1"/>
  <c r="F61" i="1"/>
  <c r="F57" i="1"/>
  <c r="F56" i="1"/>
  <c r="F55" i="1"/>
  <c r="F54" i="1"/>
  <c r="F53" i="1"/>
  <c r="F51" i="1"/>
  <c r="F49" i="1"/>
  <c r="F45" i="1"/>
  <c r="F43" i="1"/>
  <c r="F42" i="1"/>
  <c r="F40" i="1"/>
  <c r="F39" i="1"/>
  <c r="F38" i="1"/>
  <c r="F37" i="1"/>
  <c r="F34" i="1"/>
  <c r="F32" i="1"/>
  <c r="F31" i="1"/>
  <c r="F30" i="1"/>
  <c r="F29" i="1"/>
  <c r="F26" i="1"/>
  <c r="F24" i="1"/>
  <c r="F22" i="1"/>
  <c r="F20" i="1"/>
  <c r="F19" i="1"/>
  <c r="F18" i="1"/>
  <c r="F16" i="1"/>
  <c r="F12" i="1"/>
  <c r="F9" i="1"/>
  <c r="F8" i="1"/>
  <c r="F7" i="1"/>
  <c r="F6" i="1"/>
  <c r="F5" i="1"/>
  <c r="E3" i="1" l="1"/>
  <c r="F17" i="1"/>
  <c r="F25" i="1"/>
  <c r="F60" i="1"/>
  <c r="F68" i="1"/>
  <c r="F82" i="1"/>
  <c r="F90" i="1"/>
  <c r="F148" i="1"/>
  <c r="F156" i="1"/>
  <c r="F162" i="1"/>
  <c r="F234" i="1"/>
  <c r="F10" i="1"/>
  <c r="F15" i="1"/>
  <c r="F23" i="1"/>
  <c r="F52" i="1"/>
  <c r="F66" i="1"/>
  <c r="F110" i="1"/>
  <c r="F118" i="1"/>
  <c r="F146" i="1"/>
  <c r="F154" i="1"/>
  <c r="D3" i="1"/>
  <c r="F3" i="1" l="1"/>
</calcChain>
</file>

<file path=xl/sharedStrings.xml><?xml version="1.0" encoding="utf-8"?>
<sst xmlns="http://schemas.openxmlformats.org/spreadsheetml/2006/main" count="721" uniqueCount="265">
  <si>
    <t>Факультет</t>
  </si>
  <si>
    <t>Уровень</t>
  </si>
  <si>
    <t>Образовательная программа</t>
  </si>
  <si>
    <t>%</t>
  </si>
  <si>
    <t>-</t>
  </si>
  <si>
    <t>International Students</t>
  </si>
  <si>
    <t>Базовая кафедра Музея современного искусства "Гараж"</t>
  </si>
  <si>
    <t>М</t>
  </si>
  <si>
    <t>Практики кураторства в современном искусстве</t>
  </si>
  <si>
    <t>Банковский институт</t>
  </si>
  <si>
    <t>Финансовый аналитик</t>
  </si>
  <si>
    <t>Финансы</t>
  </si>
  <si>
    <t>Высшая школа бизнеса</t>
  </si>
  <si>
    <t>Б</t>
  </si>
  <si>
    <t>Бизнес-информатика</t>
  </si>
  <si>
    <t>Маркетинг и рыночная аналитика</t>
  </si>
  <si>
    <t>Международный бизнес</t>
  </si>
  <si>
    <t>Управление бизнесом</t>
  </si>
  <si>
    <t>Управление цепями поставок и бизнес-аналитика</t>
  </si>
  <si>
    <t>Цифровые инновации в управлении предприятием</t>
  </si>
  <si>
    <t>Бизнес-аналитика и системы больших данных</t>
  </si>
  <si>
    <t>Бизнес-информатика: цифровое предприятие и управление информационными системами</t>
  </si>
  <si>
    <t>Маркетинг - менеджмент</t>
  </si>
  <si>
    <t>Маркетинг: цифровые технологии и маркетинговые коммуникации</t>
  </si>
  <si>
    <t>Международный менеджмент</t>
  </si>
  <si>
    <t>Менеджмент в ритейле</t>
  </si>
  <si>
    <t>Производственные системы и операционная эффективность</t>
  </si>
  <si>
    <t>Стратегический менеджмент и консалтинг</t>
  </si>
  <si>
    <t>Стратегическое управление логистикой и цепями поставок в цифровой экономике</t>
  </si>
  <si>
    <t>Управление инвестиционными проектами</t>
  </si>
  <si>
    <t>Управление людьми: цифровые технологии и организационное развитие</t>
  </si>
  <si>
    <t>Управление устойчивым развитием компании</t>
  </si>
  <si>
    <t>Управление цифровым продуктом</t>
  </si>
  <si>
    <t>Экономика впечатлений: менеджмент в индустрии гостеприимства и туризме</t>
  </si>
  <si>
    <t>Электронный бизнес и цифровые инновации</t>
  </si>
  <si>
    <t>Высшая школа юриспруденции и администрирования</t>
  </si>
  <si>
    <t>Международное и национальное спортивное право</t>
  </si>
  <si>
    <t>Международный корпоративный комплаенс и этика бизнеса</t>
  </si>
  <si>
    <t>Международный спортивный менеджмент, маркетинг и право</t>
  </si>
  <si>
    <t>Церковь, общество и государство. Правовое регулирование деятельности религиозных объединений</t>
  </si>
  <si>
    <t>Юрист мирового финансового рынка</t>
  </si>
  <si>
    <t>Институт когнитивных нейронаук</t>
  </si>
  <si>
    <t>Когнитивные науки и технологии: от нейрона к познанию</t>
  </si>
  <si>
    <t>Институт образования</t>
  </si>
  <si>
    <t>Доказательное развитие образования</t>
  </si>
  <si>
    <t>Обучение и оценивание как наука</t>
  </si>
  <si>
    <t>Педагогическое образование</t>
  </si>
  <si>
    <t>Управление в высшем образовании</t>
  </si>
  <si>
    <t>Управление образованием</t>
  </si>
  <si>
    <t>Цифровая трансформация образования</t>
  </si>
  <si>
    <t>Институт проблем безопасности</t>
  </si>
  <si>
    <t>Аналитик деловой разведки</t>
  </si>
  <si>
    <t>Институт статистических исследований и экономики знаний</t>
  </si>
  <si>
    <t>Управление в сфере науки, технологий и инноваций</t>
  </si>
  <si>
    <t>Институт торговой политики</t>
  </si>
  <si>
    <t>Международная торговая политика</t>
  </si>
  <si>
    <t>Кафедра менеджмента инноваций</t>
  </si>
  <si>
    <t>Управление исследованиями, разработками и инновациями в компании</t>
  </si>
  <si>
    <t>Московский институт электроники и математики им. А.Н. Тихонова</t>
  </si>
  <si>
    <t>Инфокоммуникационные технологии и системы связи</t>
  </si>
  <si>
    <t>Информатика и вычислительная техника</t>
  </si>
  <si>
    <t>Информационная безопасность</t>
  </si>
  <si>
    <t>Прикладная математика</t>
  </si>
  <si>
    <t>Интернет вещей и киберфизические системы</t>
  </si>
  <si>
    <t>Информационная безопасность киберфизических систем</t>
  </si>
  <si>
    <t>Кибербезопасность</t>
  </si>
  <si>
    <t>Компьютерные системы и сети</t>
  </si>
  <si>
    <t>Наноэлектроника и квантовые технологии</t>
  </si>
  <si>
    <t>Прикладная электроника и фотоника</t>
  </si>
  <si>
    <t>Системный анализ и математические технологии</t>
  </si>
  <si>
    <t>Системы управления и обработки информации в инженерии</t>
  </si>
  <si>
    <t>Суперкомпьютерное моделирование в науке и инженерии</t>
  </si>
  <si>
    <t>С</t>
  </si>
  <si>
    <t>Компьютерная безопасность</t>
  </si>
  <si>
    <t>факультет биологии и биотехнологии</t>
  </si>
  <si>
    <t>Клеточная и молекулярная биотехнология</t>
  </si>
  <si>
    <t>Когнитивная нейробиология</t>
  </si>
  <si>
    <t>Биоэкономика</t>
  </si>
  <si>
    <t>факультет географии и геоинформационных технологий</t>
  </si>
  <si>
    <t>География глобальных изменений и геоинформационные технологии</t>
  </si>
  <si>
    <t>Управление низкоуглеродным развитием</t>
  </si>
  <si>
    <t>факультет городского и регионального развития</t>
  </si>
  <si>
    <t>Городское планирование</t>
  </si>
  <si>
    <t>Управление пространственным развитием городов</t>
  </si>
  <si>
    <t>факультет гуманитарных наук</t>
  </si>
  <si>
    <t>Античность</t>
  </si>
  <si>
    <t>Арабистика: язык, словесность, культура</t>
  </si>
  <si>
    <t>Ассириология</t>
  </si>
  <si>
    <t>Библеистика и история древнего Израиля</t>
  </si>
  <si>
    <t>Египтология</t>
  </si>
  <si>
    <t>История</t>
  </si>
  <si>
    <t>История искусств</t>
  </si>
  <si>
    <t>Культурология</t>
  </si>
  <si>
    <t>Монголия и Тибет</t>
  </si>
  <si>
    <t>Турция и тюркский мир</t>
  </si>
  <si>
    <t>Филология</t>
  </si>
  <si>
    <t>Философия</t>
  </si>
  <si>
    <t>Фундаментальная и компьютерная лингвистика</t>
  </si>
  <si>
    <t>Христианский Восток</t>
  </si>
  <si>
    <t>Эфиопия и арабский мир</t>
  </si>
  <si>
    <t>Язык и литература Ирана</t>
  </si>
  <si>
    <t>Язык и литература Японии</t>
  </si>
  <si>
    <t>Язык, словесность и культура Китая</t>
  </si>
  <si>
    <t>Язык, словесность и культура Кореи</t>
  </si>
  <si>
    <t>Языки и литература Индии</t>
  </si>
  <si>
    <t>Языки и литература Юго-Восточной Азии</t>
  </si>
  <si>
    <t>Germanica: история и современность</t>
  </si>
  <si>
    <t>Античная и восточная археология</t>
  </si>
  <si>
    <t>Визуальная культура</t>
  </si>
  <si>
    <t>Восточноевропейские исследования</t>
  </si>
  <si>
    <t>История современного мира</t>
  </si>
  <si>
    <t>История художественной культуры и рынок искусства</t>
  </si>
  <si>
    <t>Компьютерная лингвистика</t>
  </si>
  <si>
    <t>Культурная и интеллектуальная история: между Востоком и Западом</t>
  </si>
  <si>
    <t>Культурные исследования</t>
  </si>
  <si>
    <t>Лингвистическая теория и описание языка</t>
  </si>
  <si>
    <t>Литературное мастерство</t>
  </si>
  <si>
    <t>Медиевистика</t>
  </si>
  <si>
    <t>Мусульманские миры в России (История и культура)</t>
  </si>
  <si>
    <t>Прикладная культурология</t>
  </si>
  <si>
    <t>Русская литература и компаративистика</t>
  </si>
  <si>
    <t>Русский как иностранный во взаимодействии языков и культур</t>
  </si>
  <si>
    <t>Современная историческая наука в преподавании истории в школе</t>
  </si>
  <si>
    <t>Современная филология в преподавании литературы в школе</t>
  </si>
  <si>
    <t>Философия и история религии</t>
  </si>
  <si>
    <t>Философская антропология</t>
  </si>
  <si>
    <t>Цифровые методы в гуманитарных науках</t>
  </si>
  <si>
    <t>Языковая политика в условиях этнокультурного разнообразия</t>
  </si>
  <si>
    <t>факультет компьютерных наук</t>
  </si>
  <si>
    <t>Компьютерные науки и анализ данных</t>
  </si>
  <si>
    <t>Прикладная математика и информатика</t>
  </si>
  <si>
    <t>Прикладной анализ данных</t>
  </si>
  <si>
    <t>Программная инженерия</t>
  </si>
  <si>
    <t>Анализ данных в биологии и медицине</t>
  </si>
  <si>
    <t>Магистр по наукам о данных</t>
  </si>
  <si>
    <t>Математика машинного обучения</t>
  </si>
  <si>
    <t>Машинное обучение и высоконагруженные системы</t>
  </si>
  <si>
    <t>Науки о данных</t>
  </si>
  <si>
    <t>Системная и программная инженерия</t>
  </si>
  <si>
    <t>Системное программирование</t>
  </si>
  <si>
    <t>Современные компьютерные науки</t>
  </si>
  <si>
    <t>Финансовые технологии и анализ данных</t>
  </si>
  <si>
    <t>факультет креативных индустрий</t>
  </si>
  <si>
    <t>Дизайн</t>
  </si>
  <si>
    <t>Журналистика</t>
  </si>
  <si>
    <t>Кинопроизводство</t>
  </si>
  <si>
    <t>Медиакоммуникации</t>
  </si>
  <si>
    <t>Мода</t>
  </si>
  <si>
    <t>Реклама и связи с общественностью</t>
  </si>
  <si>
    <t>Современное искусство</t>
  </si>
  <si>
    <t>Стратегия и продюсирование в коммуникациях</t>
  </si>
  <si>
    <t>Управление в креативных индустриях</t>
  </si>
  <si>
    <t>Дизайн интерьера</t>
  </si>
  <si>
    <t>Дизайн среды</t>
  </si>
  <si>
    <t>Журналистика данных</t>
  </si>
  <si>
    <t>Интегрированные коммуникации</t>
  </si>
  <si>
    <t>Кинопроизводство в мультиплатформенной среде</t>
  </si>
  <si>
    <t>Коммуникации в государственных структурах и НКО</t>
  </si>
  <si>
    <t>Коммуникации, основанные на данных</t>
  </si>
  <si>
    <t>Коммуникационный и цифровой дизайн</t>
  </si>
  <si>
    <t>Критические медиаисследования</t>
  </si>
  <si>
    <t>Медиаменеджмент</t>
  </si>
  <si>
    <t>Менеджмент в СМИ</t>
  </si>
  <si>
    <t>Практики современного искусства</t>
  </si>
  <si>
    <t>Производство новостей в международной среде</t>
  </si>
  <si>
    <t>Современная журналистика</t>
  </si>
  <si>
    <t>Современный дизайн в преподавании изобразительного искусства и технологии в школе</t>
  </si>
  <si>
    <t>Трансмедийное производство в цифровых индустриях</t>
  </si>
  <si>
    <t>Управление стратегическими коммуникациями</t>
  </si>
  <si>
    <t>Актер</t>
  </si>
  <si>
    <t>факультет математики</t>
  </si>
  <si>
    <t>Математика</t>
  </si>
  <si>
    <t>Совместный бакалавриат НИУ ВШЭ и ЦПМ</t>
  </si>
  <si>
    <t>Математика и математическая физика</t>
  </si>
  <si>
    <t>Совместная магистратура НИУ ВШЭ и ЦПМ</t>
  </si>
  <si>
    <t>факультет мировой экономики и мировой политики</t>
  </si>
  <si>
    <t>Востоковедение</t>
  </si>
  <si>
    <t>Международная программа "Международные отношения и глобальные исследования"</t>
  </si>
  <si>
    <t>Международные отношения</t>
  </si>
  <si>
    <t>Мировая экономика</t>
  </si>
  <si>
    <t>Программа двух дипломов НИУ ВШЭ и Университета Кёнхи "Экономика и политика в Азии"</t>
  </si>
  <si>
    <t>Международные отношения: европейские и азиатские исследования</t>
  </si>
  <si>
    <t>Программа двух дипломов НИУ ВШЭ и Университета Кёнхи "Экономика, политика и бизнес в Азии"</t>
  </si>
  <si>
    <t>Социально-экономическое и политическое развитие современной Азии</t>
  </si>
  <si>
    <t>Экономика окружающей среды и устойчивое развитие</t>
  </si>
  <si>
    <t>факультет права</t>
  </si>
  <si>
    <t>Право</t>
  </si>
  <si>
    <t>Цифровой юрист</t>
  </si>
  <si>
    <t>Юриспруденция: частное право</t>
  </si>
  <si>
    <t>Адвокат по гражданским и уголовным делам</t>
  </si>
  <si>
    <t>История, теория и философия права</t>
  </si>
  <si>
    <t>Комплаенс и профилактика правовых рисков</t>
  </si>
  <si>
    <t>Комплаенс и профилактика правовых рисков в корпоративном, государственном и некоммерческом секторе</t>
  </si>
  <si>
    <t>Корпоративное и международное частное право</t>
  </si>
  <si>
    <t>Корпоративный юрист</t>
  </si>
  <si>
    <t>ЛигалТех</t>
  </si>
  <si>
    <t>Международное частное право и международный коммерческий арбитраж</t>
  </si>
  <si>
    <t>Право информационных технологий и интеллектуальной собственности</t>
  </si>
  <si>
    <t>Право международной торговли и разрешение споров</t>
  </si>
  <si>
    <t>Право международной торговли, финансов и экономической интеграции</t>
  </si>
  <si>
    <t>Право: исследовательская программа</t>
  </si>
  <si>
    <t>Правовое регулирование в фармацевтике и биотехнологиях</t>
  </si>
  <si>
    <t>Публичное право</t>
  </si>
  <si>
    <t>Публичное право и публичные финансы</t>
  </si>
  <si>
    <t>Фармправо и здравоохранение</t>
  </si>
  <si>
    <t>Финансовое, налоговое и таможенное право</t>
  </si>
  <si>
    <t>Цифровое право</t>
  </si>
  <si>
    <t>Частное право</t>
  </si>
  <si>
    <t>Юрист в правосудии</t>
  </si>
  <si>
    <t>Юрист в правосудии и правоохранительной деятельности</t>
  </si>
  <si>
    <t>факультет социальных наук</t>
  </si>
  <si>
    <t>Вычислительные социальные науки</t>
  </si>
  <si>
    <t>Государственное и муниципальное управление</t>
  </si>
  <si>
    <t>Политология</t>
  </si>
  <si>
    <t>Психология</t>
  </si>
  <si>
    <t>Социология</t>
  </si>
  <si>
    <t>Демография</t>
  </si>
  <si>
    <t>Комплексный социальный анализ</t>
  </si>
  <si>
    <t>Консультативная психология. Персонология</t>
  </si>
  <si>
    <t>Население и развитие</t>
  </si>
  <si>
    <t>Позитивная психология</t>
  </si>
  <si>
    <t>Политика. Экономика. Философия</t>
  </si>
  <si>
    <t>Политический анализ и публичная политика</t>
  </si>
  <si>
    <t>Прикладная политология</t>
  </si>
  <si>
    <t>Прикладная социальная психология</t>
  </si>
  <si>
    <t>Прикладная статистика с методами сетевого анализа</t>
  </si>
  <si>
    <t>Прикладные методы социального анализа рынков</t>
  </si>
  <si>
    <t>Психоанализ и психоаналитическая психотерапия</t>
  </si>
  <si>
    <t>Психоанализ и психоаналитическое бизнес-консультирование</t>
  </si>
  <si>
    <t>Психология в бизнесе</t>
  </si>
  <si>
    <t>Системная семейная психотерапия</t>
  </si>
  <si>
    <t>Современные социальные науки в преподавании обществознания в школе</t>
  </si>
  <si>
    <t>Социология публичной и деловой сферы</t>
  </si>
  <si>
    <t>Социология публичной сферы и цифровая аналитика</t>
  </si>
  <si>
    <t>Сравнительные социальные исследования</t>
  </si>
  <si>
    <t>Управление и экономика здравоохранения</t>
  </si>
  <si>
    <t>факультет физики</t>
  </si>
  <si>
    <t>Физика</t>
  </si>
  <si>
    <t>факультет химии</t>
  </si>
  <si>
    <t>Химия</t>
  </si>
  <si>
    <t>факультет экономических наук</t>
  </si>
  <si>
    <t>Экономика</t>
  </si>
  <si>
    <t>Экономика и анализ данных</t>
  </si>
  <si>
    <t>Экономика и статистика</t>
  </si>
  <si>
    <t>Экономический анализ</t>
  </si>
  <si>
    <t>Аграрная экономика</t>
  </si>
  <si>
    <t>Корпоративные финансы</t>
  </si>
  <si>
    <t>Магистр аналитики бизнеса</t>
  </si>
  <si>
    <t>Статистический анализ в экономике</t>
  </si>
  <si>
    <t>Статистическое моделирование и актуарные расчеты</t>
  </si>
  <si>
    <t>Стохастическое моделирование в экономике и финансах</t>
  </si>
  <si>
    <t>Стратегическое управление финансами фирмы</t>
  </si>
  <si>
    <t>Финансовые рынки и финансовые институты</t>
  </si>
  <si>
    <t>Финансовый инжиниринг</t>
  </si>
  <si>
    <t>Экономика и экономическая политика</t>
  </si>
  <si>
    <t>Школа иностранных языков</t>
  </si>
  <si>
    <t>Иностранные языки и межкультурная коммуникация</t>
  </si>
  <si>
    <t>Выборы лучших преподавателей 2023</t>
  </si>
  <si>
    <t>Международный институт экономики и финансов</t>
  </si>
  <si>
    <t>Международная программа по экономике и финансам</t>
  </si>
  <si>
    <t>Финансовая экономика</t>
  </si>
  <si>
    <t>Совместная программа по экономике НИУ ВШЭ и РЭШ</t>
  </si>
  <si>
    <t>Юриспруденция: гражданское и предпринимательское право</t>
  </si>
  <si>
    <t>Выбрали лучших преподавателей, чел.</t>
  </si>
  <si>
    <t>Могли голосовать,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</si>
</sst>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0" fillId="2" borderId="0" xfId="0" applyFill="1"/>
    <xf numFmtId="9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72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zoomScale="79" zoomScaleNormal="79" workbookViewId="0">
      <pane ySplit="3" topLeftCell="A4" activePane="bottomLeft" state="frozen"/>
      <selection activeCell="N6" sqref="N6"/>
      <selection pane="bottomLeft" sqref="A1:F1"/>
    </sheetView>
  </sheetViews>
  <sheetFormatPr defaultRowHeight="14.5" x14ac:dyDescent="0.35"/>
  <cols>
    <col min="1" max="1" width="35.90625" customWidth="1"/>
    <col min="2" max="2" width="8.08984375" customWidth="1"/>
    <col min="3" max="3" width="55" customWidth="1"/>
    <col min="4" max="4" width="16.1796875" style="11" customWidth="1"/>
    <col min="5" max="5" width="16.26953125" customWidth="1"/>
    <col min="6" max="6" width="9.54296875" style="12" customWidth="1"/>
  </cols>
  <sheetData>
    <row r="1" spans="1:6" x14ac:dyDescent="0.35">
      <c r="A1" s="13" t="s">
        <v>257</v>
      </c>
      <c r="B1" s="14"/>
      <c r="C1" s="14"/>
      <c r="D1" s="14"/>
      <c r="E1" s="14"/>
      <c r="F1" s="14"/>
    </row>
    <row r="2" spans="1:6" ht="39" x14ac:dyDescent="0.35">
      <c r="A2" s="1" t="s">
        <v>0</v>
      </c>
      <c r="B2" s="1" t="s">
        <v>1</v>
      </c>
      <c r="C2" s="2" t="s">
        <v>2</v>
      </c>
      <c r="D2" s="3" t="s">
        <v>264</v>
      </c>
      <c r="E2" s="1" t="s">
        <v>263</v>
      </c>
      <c r="F2" s="4" t="s">
        <v>3</v>
      </c>
    </row>
    <row r="3" spans="1:6" x14ac:dyDescent="0.35">
      <c r="A3" s="15"/>
      <c r="B3" s="15"/>
      <c r="C3" s="16"/>
      <c r="D3" s="5">
        <f>SUM(D4:D974)</f>
        <v>34514</v>
      </c>
      <c r="E3" s="6">
        <f>SUM(E4:E974)</f>
        <v>31022</v>
      </c>
      <c r="F3" s="7">
        <f>E3/D3</f>
        <v>0.89882366575882255</v>
      </c>
    </row>
    <row r="4" spans="1:6" x14ac:dyDescent="0.35">
      <c r="A4" t="s">
        <v>4</v>
      </c>
      <c r="B4" s="8" t="s">
        <v>4</v>
      </c>
      <c r="C4" t="s">
        <v>5</v>
      </c>
      <c r="D4" s="9">
        <v>376</v>
      </c>
      <c r="E4" s="8">
        <v>24</v>
      </c>
      <c r="F4" s="10">
        <f>IFERROR(E4/D4,"Нет")</f>
        <v>6.3829787234042548E-2</v>
      </c>
    </row>
    <row r="5" spans="1:6" x14ac:dyDescent="0.35">
      <c r="A5" t="s">
        <v>6</v>
      </c>
      <c r="B5" s="8" t="s">
        <v>7</v>
      </c>
      <c r="C5" t="s">
        <v>8</v>
      </c>
      <c r="D5" s="9">
        <v>22</v>
      </c>
      <c r="E5" s="8">
        <v>17</v>
      </c>
      <c r="F5" s="10">
        <f t="shared" ref="F5:F11" si="0">IFERROR(E5/D5,"Нет")</f>
        <v>0.77272727272727271</v>
      </c>
    </row>
    <row r="6" spans="1:6" x14ac:dyDescent="0.35">
      <c r="A6" t="s">
        <v>9</v>
      </c>
      <c r="B6" s="8" t="s">
        <v>7</v>
      </c>
      <c r="C6" t="s">
        <v>10</v>
      </c>
      <c r="D6" s="9">
        <v>65</v>
      </c>
      <c r="E6" s="8">
        <v>59</v>
      </c>
      <c r="F6" s="10">
        <f t="shared" si="0"/>
        <v>0.90769230769230769</v>
      </c>
    </row>
    <row r="7" spans="1:6" x14ac:dyDescent="0.35">
      <c r="A7" t="s">
        <v>9</v>
      </c>
      <c r="B7" s="8" t="s">
        <v>7</v>
      </c>
      <c r="C7" t="s">
        <v>11</v>
      </c>
      <c r="D7" s="9">
        <v>44</v>
      </c>
      <c r="E7" s="8">
        <v>25</v>
      </c>
      <c r="F7" s="10">
        <f t="shared" si="0"/>
        <v>0.56818181818181823</v>
      </c>
    </row>
    <row r="8" spans="1:6" x14ac:dyDescent="0.35">
      <c r="A8" t="s">
        <v>12</v>
      </c>
      <c r="B8" s="8" t="s">
        <v>13</v>
      </c>
      <c r="C8" t="s">
        <v>14</v>
      </c>
      <c r="D8" s="9">
        <v>860</v>
      </c>
      <c r="E8" s="8">
        <v>799</v>
      </c>
      <c r="F8" s="10">
        <f t="shared" si="0"/>
        <v>0.92906976744186043</v>
      </c>
    </row>
    <row r="9" spans="1:6" x14ac:dyDescent="0.35">
      <c r="A9" t="s">
        <v>12</v>
      </c>
      <c r="B9" s="8" t="s">
        <v>13</v>
      </c>
      <c r="C9" t="s">
        <v>15</v>
      </c>
      <c r="D9" s="9">
        <v>562</v>
      </c>
      <c r="E9" s="8">
        <v>529</v>
      </c>
      <c r="F9" s="10">
        <f t="shared" si="0"/>
        <v>0.94128113879003561</v>
      </c>
    </row>
    <row r="10" spans="1:6" x14ac:dyDescent="0.35">
      <c r="A10" t="s">
        <v>12</v>
      </c>
      <c r="B10" s="8" t="s">
        <v>13</v>
      </c>
      <c r="C10" t="s">
        <v>16</v>
      </c>
      <c r="D10" s="9">
        <v>48</v>
      </c>
      <c r="E10" s="8">
        <v>48</v>
      </c>
      <c r="F10" s="10">
        <f t="shared" si="0"/>
        <v>1</v>
      </c>
    </row>
    <row r="11" spans="1:6" x14ac:dyDescent="0.35">
      <c r="A11" t="s">
        <v>12</v>
      </c>
      <c r="B11" s="8" t="s">
        <v>13</v>
      </c>
      <c r="C11" t="s">
        <v>17</v>
      </c>
      <c r="D11" s="9">
        <v>1115</v>
      </c>
      <c r="E11" s="8">
        <v>1045</v>
      </c>
      <c r="F11" s="10">
        <f t="shared" si="0"/>
        <v>0.93721973094170408</v>
      </c>
    </row>
    <row r="12" spans="1:6" x14ac:dyDescent="0.35">
      <c r="A12" t="s">
        <v>12</v>
      </c>
      <c r="B12" s="8" t="s">
        <v>13</v>
      </c>
      <c r="C12" t="s">
        <v>18</v>
      </c>
      <c r="D12" s="9">
        <v>416</v>
      </c>
      <c r="E12" s="8">
        <v>401</v>
      </c>
      <c r="F12" s="10">
        <f t="shared" ref="F12" si="1">IFERROR(E12/D12,"Нет")</f>
        <v>0.96394230769230771</v>
      </c>
    </row>
    <row r="13" spans="1:6" x14ac:dyDescent="0.35">
      <c r="A13" t="s">
        <v>12</v>
      </c>
      <c r="B13" s="8" t="s">
        <v>13</v>
      </c>
      <c r="C13" t="s">
        <v>19</v>
      </c>
      <c r="D13" s="9">
        <v>230</v>
      </c>
      <c r="E13" s="8">
        <v>220</v>
      </c>
      <c r="F13" s="10">
        <f t="shared" ref="F13:F26" si="2">IFERROR(E13/D13,"Нет")</f>
        <v>0.95652173913043481</v>
      </c>
    </row>
    <row r="14" spans="1:6" x14ac:dyDescent="0.35">
      <c r="A14" t="s">
        <v>12</v>
      </c>
      <c r="B14" s="8" t="s">
        <v>7</v>
      </c>
      <c r="C14" t="s">
        <v>20</v>
      </c>
      <c r="D14" s="9">
        <v>89</v>
      </c>
      <c r="E14" s="8">
        <v>85</v>
      </c>
      <c r="F14" s="10">
        <f t="shared" si="2"/>
        <v>0.9550561797752809</v>
      </c>
    </row>
    <row r="15" spans="1:6" x14ac:dyDescent="0.35">
      <c r="A15" t="s">
        <v>12</v>
      </c>
      <c r="B15" s="8" t="s">
        <v>7</v>
      </c>
      <c r="C15" t="s">
        <v>21</v>
      </c>
      <c r="D15" s="9">
        <v>137</v>
      </c>
      <c r="E15" s="8">
        <v>130</v>
      </c>
      <c r="F15" s="10">
        <f t="shared" si="2"/>
        <v>0.94890510948905105</v>
      </c>
    </row>
    <row r="16" spans="1:6" x14ac:dyDescent="0.35">
      <c r="A16" t="s">
        <v>12</v>
      </c>
      <c r="B16" s="8" t="s">
        <v>7</v>
      </c>
      <c r="C16" t="s">
        <v>22</v>
      </c>
      <c r="D16" s="9">
        <v>109</v>
      </c>
      <c r="E16" s="8">
        <v>103</v>
      </c>
      <c r="F16" s="10">
        <f t="shared" si="2"/>
        <v>0.94495412844036697</v>
      </c>
    </row>
    <row r="17" spans="1:6" x14ac:dyDescent="0.35">
      <c r="A17" t="s">
        <v>12</v>
      </c>
      <c r="B17" s="8" t="s">
        <v>7</v>
      </c>
      <c r="C17" t="s">
        <v>23</v>
      </c>
      <c r="D17" s="9">
        <v>226</v>
      </c>
      <c r="E17" s="8">
        <v>213</v>
      </c>
      <c r="F17" s="10">
        <f t="shared" si="2"/>
        <v>0.94247787610619471</v>
      </c>
    </row>
    <row r="18" spans="1:6" x14ac:dyDescent="0.35">
      <c r="A18" t="s">
        <v>12</v>
      </c>
      <c r="B18" s="8" t="s">
        <v>7</v>
      </c>
      <c r="C18" t="s">
        <v>24</v>
      </c>
      <c r="D18" s="9">
        <v>72</v>
      </c>
      <c r="E18" s="8">
        <v>61</v>
      </c>
      <c r="F18" s="10">
        <f t="shared" si="2"/>
        <v>0.84722222222222221</v>
      </c>
    </row>
    <row r="19" spans="1:6" x14ac:dyDescent="0.35">
      <c r="A19" t="s">
        <v>12</v>
      </c>
      <c r="B19" s="8" t="s">
        <v>7</v>
      </c>
      <c r="C19" t="s">
        <v>25</v>
      </c>
      <c r="D19" s="9">
        <v>46</v>
      </c>
      <c r="E19" s="8">
        <v>36</v>
      </c>
      <c r="F19" s="10">
        <f t="shared" si="2"/>
        <v>0.78260869565217395</v>
      </c>
    </row>
    <row r="20" spans="1:6" x14ac:dyDescent="0.35">
      <c r="A20" t="s">
        <v>12</v>
      </c>
      <c r="B20" s="8" t="s">
        <v>7</v>
      </c>
      <c r="C20" t="s">
        <v>26</v>
      </c>
      <c r="D20" s="9">
        <v>54</v>
      </c>
      <c r="E20" s="8">
        <v>54</v>
      </c>
      <c r="F20" s="10">
        <f t="shared" si="2"/>
        <v>1</v>
      </c>
    </row>
    <row r="21" spans="1:6" x14ac:dyDescent="0.35">
      <c r="A21" t="s">
        <v>12</v>
      </c>
      <c r="B21" s="8" t="s">
        <v>7</v>
      </c>
      <c r="C21" t="s">
        <v>27</v>
      </c>
      <c r="D21" s="9">
        <v>109</v>
      </c>
      <c r="E21" s="8">
        <v>99</v>
      </c>
      <c r="F21" s="10">
        <f t="shared" si="2"/>
        <v>0.90825688073394495</v>
      </c>
    </row>
    <row r="22" spans="1:6" x14ac:dyDescent="0.35">
      <c r="A22" t="s">
        <v>12</v>
      </c>
      <c r="B22" s="8" t="s">
        <v>7</v>
      </c>
      <c r="C22" t="s">
        <v>28</v>
      </c>
      <c r="D22" s="9">
        <v>77</v>
      </c>
      <c r="E22" s="8">
        <v>68</v>
      </c>
      <c r="F22" s="10">
        <f t="shared" si="2"/>
        <v>0.88311688311688308</v>
      </c>
    </row>
    <row r="23" spans="1:6" x14ac:dyDescent="0.35">
      <c r="A23" t="s">
        <v>12</v>
      </c>
      <c r="B23" s="8" t="s">
        <v>7</v>
      </c>
      <c r="C23" t="s">
        <v>29</v>
      </c>
      <c r="D23" s="9">
        <v>71</v>
      </c>
      <c r="E23" s="8">
        <v>40</v>
      </c>
      <c r="F23" s="10">
        <f t="shared" si="2"/>
        <v>0.56338028169014087</v>
      </c>
    </row>
    <row r="24" spans="1:6" x14ac:dyDescent="0.35">
      <c r="A24" t="s">
        <v>12</v>
      </c>
      <c r="B24" s="8" t="s">
        <v>7</v>
      </c>
      <c r="C24" t="s">
        <v>30</v>
      </c>
      <c r="D24" s="9">
        <v>23</v>
      </c>
      <c r="E24" s="8">
        <v>18</v>
      </c>
      <c r="F24" s="10">
        <f t="shared" si="2"/>
        <v>0.78260869565217395</v>
      </c>
    </row>
    <row r="25" spans="1:6" x14ac:dyDescent="0.35">
      <c r="A25" t="s">
        <v>12</v>
      </c>
      <c r="B25" s="8" t="s">
        <v>7</v>
      </c>
      <c r="C25" t="s">
        <v>31</v>
      </c>
      <c r="D25" s="9">
        <v>17</v>
      </c>
      <c r="E25" s="8">
        <v>16</v>
      </c>
      <c r="F25" s="10">
        <f t="shared" si="2"/>
        <v>0.94117647058823528</v>
      </c>
    </row>
    <row r="26" spans="1:6" x14ac:dyDescent="0.35">
      <c r="A26" t="s">
        <v>12</v>
      </c>
      <c r="B26" s="8" t="s">
        <v>7</v>
      </c>
      <c r="C26" t="s">
        <v>32</v>
      </c>
      <c r="D26" s="9">
        <v>258</v>
      </c>
      <c r="E26" s="8">
        <v>188</v>
      </c>
      <c r="F26" s="10">
        <f t="shared" si="2"/>
        <v>0.72868217054263562</v>
      </c>
    </row>
    <row r="27" spans="1:6" x14ac:dyDescent="0.35">
      <c r="A27" t="s">
        <v>12</v>
      </c>
      <c r="B27" s="8" t="s">
        <v>7</v>
      </c>
      <c r="C27" t="s">
        <v>33</v>
      </c>
      <c r="D27" s="9">
        <v>27</v>
      </c>
      <c r="E27" s="8">
        <v>27</v>
      </c>
      <c r="F27" s="10">
        <f t="shared" ref="F27:F31" si="3">IFERROR(E27/D27,"Нет")</f>
        <v>1</v>
      </c>
    </row>
    <row r="28" spans="1:6" x14ac:dyDescent="0.35">
      <c r="A28" t="s">
        <v>12</v>
      </c>
      <c r="B28" s="8" t="s">
        <v>7</v>
      </c>
      <c r="C28" t="s">
        <v>34</v>
      </c>
      <c r="D28" s="9">
        <v>79</v>
      </c>
      <c r="E28" s="8">
        <v>72</v>
      </c>
      <c r="F28" s="10">
        <f t="shared" si="3"/>
        <v>0.91139240506329111</v>
      </c>
    </row>
    <row r="29" spans="1:6" x14ac:dyDescent="0.35">
      <c r="A29" t="s">
        <v>35</v>
      </c>
      <c r="B29" s="8" t="s">
        <v>7</v>
      </c>
      <c r="C29" t="s">
        <v>36</v>
      </c>
      <c r="D29" s="9">
        <v>17</v>
      </c>
      <c r="E29" s="8">
        <v>11</v>
      </c>
      <c r="F29" s="10">
        <f t="shared" si="3"/>
        <v>0.6470588235294118</v>
      </c>
    </row>
    <row r="30" spans="1:6" x14ac:dyDescent="0.35">
      <c r="A30" t="s">
        <v>35</v>
      </c>
      <c r="B30" s="8" t="s">
        <v>7</v>
      </c>
      <c r="C30" t="s">
        <v>37</v>
      </c>
      <c r="D30" s="9">
        <v>24</v>
      </c>
      <c r="E30" s="8">
        <v>20</v>
      </c>
      <c r="F30" s="10">
        <f t="shared" si="3"/>
        <v>0.83333333333333337</v>
      </c>
    </row>
    <row r="31" spans="1:6" x14ac:dyDescent="0.35">
      <c r="A31" t="s">
        <v>35</v>
      </c>
      <c r="B31" s="8" t="s">
        <v>7</v>
      </c>
      <c r="C31" t="s">
        <v>38</v>
      </c>
      <c r="D31" s="9">
        <v>80</v>
      </c>
      <c r="E31" s="8">
        <v>71</v>
      </c>
      <c r="F31" s="10">
        <f t="shared" si="3"/>
        <v>0.88749999999999996</v>
      </c>
    </row>
    <row r="32" spans="1:6" x14ac:dyDescent="0.35">
      <c r="A32" t="s">
        <v>35</v>
      </c>
      <c r="B32" s="8" t="s">
        <v>7</v>
      </c>
      <c r="C32" t="s">
        <v>39</v>
      </c>
      <c r="D32" s="9">
        <v>34</v>
      </c>
      <c r="E32" s="8">
        <v>32</v>
      </c>
      <c r="F32" s="10">
        <f t="shared" ref="F32:F47" si="4">IFERROR(E32/D32,"Нет")</f>
        <v>0.94117647058823528</v>
      </c>
    </row>
    <row r="33" spans="1:15" x14ac:dyDescent="0.35">
      <c r="A33" t="s">
        <v>35</v>
      </c>
      <c r="B33" s="8" t="s">
        <v>7</v>
      </c>
      <c r="C33" t="s">
        <v>40</v>
      </c>
      <c r="D33" s="9">
        <v>40</v>
      </c>
      <c r="E33" s="8">
        <v>21</v>
      </c>
      <c r="F33" s="10">
        <f t="shared" si="4"/>
        <v>0.52500000000000002</v>
      </c>
    </row>
    <row r="34" spans="1:15" x14ac:dyDescent="0.35">
      <c r="A34" t="s">
        <v>41</v>
      </c>
      <c r="B34" s="8" t="s">
        <v>7</v>
      </c>
      <c r="C34" t="s">
        <v>42</v>
      </c>
      <c r="D34" s="9">
        <v>64</v>
      </c>
      <c r="E34" s="8">
        <v>52</v>
      </c>
      <c r="F34" s="10">
        <f t="shared" si="4"/>
        <v>0.8125</v>
      </c>
    </row>
    <row r="35" spans="1:15" x14ac:dyDescent="0.35">
      <c r="A35" t="s">
        <v>43</v>
      </c>
      <c r="B35" s="8" t="s">
        <v>7</v>
      </c>
      <c r="C35" t="s">
        <v>44</v>
      </c>
      <c r="D35" s="9">
        <v>47</v>
      </c>
      <c r="E35" s="8">
        <v>45</v>
      </c>
      <c r="F35" s="10">
        <f t="shared" si="4"/>
        <v>0.95744680851063835</v>
      </c>
    </row>
    <row r="36" spans="1:15" x14ac:dyDescent="0.35">
      <c r="A36" t="s">
        <v>43</v>
      </c>
      <c r="B36" s="8" t="s">
        <v>7</v>
      </c>
      <c r="C36" t="s">
        <v>45</v>
      </c>
      <c r="D36" s="9">
        <v>41</v>
      </c>
      <c r="E36" s="8">
        <v>38</v>
      </c>
      <c r="F36" s="10">
        <f t="shared" si="4"/>
        <v>0.92682926829268297</v>
      </c>
    </row>
    <row r="37" spans="1:15" x14ac:dyDescent="0.35">
      <c r="A37" t="s">
        <v>43</v>
      </c>
      <c r="B37" s="8" t="s">
        <v>7</v>
      </c>
      <c r="C37" t="s">
        <v>46</v>
      </c>
      <c r="D37" s="9">
        <v>97</v>
      </c>
      <c r="E37" s="8">
        <v>91</v>
      </c>
      <c r="F37" s="10">
        <f t="shared" si="4"/>
        <v>0.93814432989690721</v>
      </c>
    </row>
    <row r="38" spans="1:15" x14ac:dyDescent="0.35">
      <c r="A38" t="s">
        <v>43</v>
      </c>
      <c r="B38" s="8" t="s">
        <v>7</v>
      </c>
      <c r="C38" t="s">
        <v>47</v>
      </c>
      <c r="D38" s="9">
        <v>96</v>
      </c>
      <c r="E38" s="8">
        <v>89</v>
      </c>
      <c r="F38" s="10">
        <f t="shared" si="4"/>
        <v>0.92708333333333337</v>
      </c>
    </row>
    <row r="39" spans="1:15" x14ac:dyDescent="0.35">
      <c r="A39" t="s">
        <v>43</v>
      </c>
      <c r="B39" s="8" t="s">
        <v>7</v>
      </c>
      <c r="C39" t="s">
        <v>48</v>
      </c>
      <c r="D39" s="9">
        <v>112</v>
      </c>
      <c r="E39" s="8">
        <v>92</v>
      </c>
      <c r="F39" s="10">
        <f t="shared" si="4"/>
        <v>0.8214285714285714</v>
      </c>
    </row>
    <row r="40" spans="1:15" x14ac:dyDescent="0.35">
      <c r="A40" t="s">
        <v>43</v>
      </c>
      <c r="B40" s="8" t="s">
        <v>7</v>
      </c>
      <c r="C40" t="s">
        <v>49</v>
      </c>
      <c r="D40" s="9">
        <v>12</v>
      </c>
      <c r="E40" s="8">
        <v>9</v>
      </c>
      <c r="F40" s="10">
        <f t="shared" si="4"/>
        <v>0.75</v>
      </c>
    </row>
    <row r="41" spans="1:15" x14ac:dyDescent="0.35">
      <c r="A41" t="s">
        <v>50</v>
      </c>
      <c r="B41" s="8" t="s">
        <v>7</v>
      </c>
      <c r="C41" t="s">
        <v>51</v>
      </c>
      <c r="D41" s="9">
        <v>33</v>
      </c>
      <c r="E41" s="8">
        <v>30</v>
      </c>
      <c r="F41" s="10">
        <f t="shared" si="4"/>
        <v>0.90909090909090906</v>
      </c>
    </row>
    <row r="42" spans="1:15" x14ac:dyDescent="0.35">
      <c r="A42" t="s">
        <v>52</v>
      </c>
      <c r="B42" s="8" t="s">
        <v>7</v>
      </c>
      <c r="C42" t="s">
        <v>53</v>
      </c>
      <c r="D42" s="9">
        <v>65</v>
      </c>
      <c r="E42" s="8">
        <v>49</v>
      </c>
      <c r="F42" s="10">
        <f t="shared" si="4"/>
        <v>0.75384615384615383</v>
      </c>
    </row>
    <row r="43" spans="1:15" x14ac:dyDescent="0.35">
      <c r="A43" t="s">
        <v>54</v>
      </c>
      <c r="B43" s="8" t="s">
        <v>7</v>
      </c>
      <c r="C43" t="s">
        <v>55</v>
      </c>
      <c r="D43" s="9">
        <v>62</v>
      </c>
      <c r="E43" s="8">
        <v>53</v>
      </c>
      <c r="F43" s="10">
        <f t="shared" si="4"/>
        <v>0.85483870967741937</v>
      </c>
    </row>
    <row r="44" spans="1:15" x14ac:dyDescent="0.35">
      <c r="A44" t="s">
        <v>56</v>
      </c>
      <c r="B44" s="8" t="s">
        <v>7</v>
      </c>
      <c r="C44" t="s">
        <v>16</v>
      </c>
      <c r="D44" s="9">
        <v>187</v>
      </c>
      <c r="E44" s="8">
        <v>156</v>
      </c>
      <c r="F44" s="10">
        <f t="shared" si="4"/>
        <v>0.83422459893048129</v>
      </c>
      <c r="J44" s="12"/>
      <c r="K44" s="12"/>
      <c r="L44" s="12"/>
      <c r="M44" s="12"/>
      <c r="N44" s="12"/>
      <c r="O44" s="12"/>
    </row>
    <row r="45" spans="1:15" x14ac:dyDescent="0.35">
      <c r="A45" t="s">
        <v>56</v>
      </c>
      <c r="B45" s="8" t="s">
        <v>7</v>
      </c>
      <c r="C45" t="s">
        <v>57</v>
      </c>
      <c r="D45" s="9">
        <v>77</v>
      </c>
      <c r="E45" s="8">
        <v>60</v>
      </c>
      <c r="F45" s="10">
        <f t="shared" si="4"/>
        <v>0.77922077922077926</v>
      </c>
      <c r="J45" s="12"/>
      <c r="K45" s="12"/>
      <c r="L45" s="12"/>
      <c r="M45" s="12"/>
      <c r="N45" s="12"/>
      <c r="O45" s="12"/>
    </row>
    <row r="46" spans="1:15" x14ac:dyDescent="0.35">
      <c r="A46" t="s">
        <v>258</v>
      </c>
      <c r="B46" s="8" t="s">
        <v>13</v>
      </c>
      <c r="C46" t="s">
        <v>259</v>
      </c>
      <c r="D46" s="9">
        <v>871</v>
      </c>
      <c r="E46" s="8">
        <v>708</v>
      </c>
      <c r="F46" s="10">
        <f t="shared" si="4"/>
        <v>0.81285878300803671</v>
      </c>
    </row>
    <row r="47" spans="1:15" x14ac:dyDescent="0.35">
      <c r="A47" t="s">
        <v>258</v>
      </c>
      <c r="B47" s="8" t="s">
        <v>7</v>
      </c>
      <c r="C47" t="s">
        <v>260</v>
      </c>
      <c r="D47" s="9">
        <v>53</v>
      </c>
      <c r="E47" s="8">
        <v>52</v>
      </c>
      <c r="F47" s="10">
        <f t="shared" si="4"/>
        <v>0.98113207547169812</v>
      </c>
    </row>
    <row r="48" spans="1:15" x14ac:dyDescent="0.35">
      <c r="A48" t="s">
        <v>58</v>
      </c>
      <c r="B48" s="8" t="s">
        <v>13</v>
      </c>
      <c r="C48" t="s">
        <v>59</v>
      </c>
      <c r="D48" s="9">
        <v>243</v>
      </c>
      <c r="E48" s="8">
        <v>219</v>
      </c>
      <c r="F48" s="10">
        <f t="shared" ref="F48:F53" si="5">IFERROR(E48/D48,"Нет")</f>
        <v>0.90123456790123457</v>
      </c>
    </row>
    <row r="49" spans="1:6" x14ac:dyDescent="0.35">
      <c r="A49" t="s">
        <v>58</v>
      </c>
      <c r="B49" s="8" t="s">
        <v>13</v>
      </c>
      <c r="C49" t="s">
        <v>60</v>
      </c>
      <c r="D49" s="9">
        <v>552</v>
      </c>
      <c r="E49" s="8">
        <v>486</v>
      </c>
      <c r="F49" s="10">
        <f t="shared" si="5"/>
        <v>0.88043478260869568</v>
      </c>
    </row>
    <row r="50" spans="1:6" x14ac:dyDescent="0.35">
      <c r="A50" t="s">
        <v>58</v>
      </c>
      <c r="B50" s="8" t="s">
        <v>13</v>
      </c>
      <c r="C50" t="s">
        <v>61</v>
      </c>
      <c r="D50" s="9">
        <v>374</v>
      </c>
      <c r="E50" s="8">
        <v>361</v>
      </c>
      <c r="F50" s="10">
        <f t="shared" si="5"/>
        <v>0.96524064171122992</v>
      </c>
    </row>
    <row r="51" spans="1:6" x14ac:dyDescent="0.35">
      <c r="A51" t="s">
        <v>58</v>
      </c>
      <c r="B51" s="8" t="s">
        <v>13</v>
      </c>
      <c r="C51" t="s">
        <v>62</v>
      </c>
      <c r="D51" s="9">
        <v>365</v>
      </c>
      <c r="E51" s="8">
        <v>353</v>
      </c>
      <c r="F51" s="10">
        <f t="shared" si="5"/>
        <v>0.9671232876712329</v>
      </c>
    </row>
    <row r="52" spans="1:6" x14ac:dyDescent="0.35">
      <c r="A52" t="s">
        <v>58</v>
      </c>
      <c r="B52" s="8" t="s">
        <v>7</v>
      </c>
      <c r="C52" t="s">
        <v>63</v>
      </c>
      <c r="D52" s="9">
        <v>52</v>
      </c>
      <c r="E52" s="8">
        <v>51</v>
      </c>
      <c r="F52" s="10">
        <f t="shared" si="5"/>
        <v>0.98076923076923073</v>
      </c>
    </row>
    <row r="53" spans="1:6" x14ac:dyDescent="0.35">
      <c r="A53" t="s">
        <v>58</v>
      </c>
      <c r="B53" s="8" t="s">
        <v>7</v>
      </c>
      <c r="C53" t="s">
        <v>64</v>
      </c>
      <c r="D53" s="9">
        <v>20</v>
      </c>
      <c r="E53" s="8">
        <v>20</v>
      </c>
      <c r="F53" s="10">
        <f t="shared" si="5"/>
        <v>1</v>
      </c>
    </row>
    <row r="54" spans="1:6" x14ac:dyDescent="0.35">
      <c r="A54" t="s">
        <v>58</v>
      </c>
      <c r="B54" s="8" t="s">
        <v>7</v>
      </c>
      <c r="C54" t="s">
        <v>65</v>
      </c>
      <c r="D54" s="9">
        <v>47</v>
      </c>
      <c r="E54" s="8">
        <v>47</v>
      </c>
      <c r="F54" s="10">
        <f t="shared" ref="F54:F58" si="6">IFERROR(E54/D54,"Нет")</f>
        <v>1</v>
      </c>
    </row>
    <row r="55" spans="1:6" x14ac:dyDescent="0.35">
      <c r="A55" t="s">
        <v>58</v>
      </c>
      <c r="B55" s="8" t="s">
        <v>7</v>
      </c>
      <c r="C55" t="s">
        <v>66</v>
      </c>
      <c r="D55" s="9">
        <v>97</v>
      </c>
      <c r="E55" s="8">
        <v>81</v>
      </c>
      <c r="F55" s="10">
        <f t="shared" si="6"/>
        <v>0.83505154639175261</v>
      </c>
    </row>
    <row r="56" spans="1:6" x14ac:dyDescent="0.35">
      <c r="A56" t="s">
        <v>58</v>
      </c>
      <c r="B56" s="8" t="s">
        <v>7</v>
      </c>
      <c r="C56" t="s">
        <v>67</v>
      </c>
      <c r="D56" s="9">
        <v>17</v>
      </c>
      <c r="E56" s="8">
        <v>14</v>
      </c>
      <c r="F56" s="10">
        <f t="shared" si="6"/>
        <v>0.82352941176470584</v>
      </c>
    </row>
    <row r="57" spans="1:6" x14ac:dyDescent="0.35">
      <c r="A57" t="s">
        <v>58</v>
      </c>
      <c r="B57" s="8" t="s">
        <v>7</v>
      </c>
      <c r="C57" t="s">
        <v>68</v>
      </c>
      <c r="D57" s="9">
        <v>24</v>
      </c>
      <c r="E57" s="8">
        <v>23</v>
      </c>
      <c r="F57" s="10">
        <f t="shared" si="6"/>
        <v>0.95833333333333337</v>
      </c>
    </row>
    <row r="58" spans="1:6" x14ac:dyDescent="0.35">
      <c r="A58" t="s">
        <v>58</v>
      </c>
      <c r="B58" s="8" t="s">
        <v>7</v>
      </c>
      <c r="C58" t="s">
        <v>69</v>
      </c>
      <c r="D58" s="9">
        <v>82</v>
      </c>
      <c r="E58" s="8">
        <v>60</v>
      </c>
      <c r="F58" s="10">
        <f t="shared" si="6"/>
        <v>0.73170731707317072</v>
      </c>
    </row>
    <row r="59" spans="1:6" x14ac:dyDescent="0.35">
      <c r="A59" t="s">
        <v>58</v>
      </c>
      <c r="B59" s="8" t="s">
        <v>7</v>
      </c>
      <c r="C59" t="s">
        <v>70</v>
      </c>
      <c r="D59" s="9">
        <v>2</v>
      </c>
      <c r="E59" s="8">
        <v>0</v>
      </c>
      <c r="F59" s="10">
        <f t="shared" ref="F59:F69" si="7">IFERROR(E59/D59,"Нет")</f>
        <v>0</v>
      </c>
    </row>
    <row r="60" spans="1:6" x14ac:dyDescent="0.35">
      <c r="A60" t="s">
        <v>58</v>
      </c>
      <c r="B60" s="8" t="s">
        <v>7</v>
      </c>
      <c r="C60" t="s">
        <v>71</v>
      </c>
      <c r="D60" s="9">
        <v>1</v>
      </c>
      <c r="E60" s="8">
        <v>0</v>
      </c>
      <c r="F60" s="10">
        <f t="shared" si="7"/>
        <v>0</v>
      </c>
    </row>
    <row r="61" spans="1:6" x14ac:dyDescent="0.35">
      <c r="A61" t="s">
        <v>58</v>
      </c>
      <c r="B61" s="8" t="s">
        <v>72</v>
      </c>
      <c r="C61" t="s">
        <v>73</v>
      </c>
      <c r="D61" s="9">
        <v>284</v>
      </c>
      <c r="E61" s="8">
        <v>275</v>
      </c>
      <c r="F61" s="10">
        <f t="shared" si="7"/>
        <v>0.96830985915492962</v>
      </c>
    </row>
    <row r="62" spans="1:6" x14ac:dyDescent="0.35">
      <c r="A62" t="s">
        <v>74</v>
      </c>
      <c r="B62" s="8" t="s">
        <v>13</v>
      </c>
      <c r="C62" t="s">
        <v>75</v>
      </c>
      <c r="D62" s="9">
        <v>176</v>
      </c>
      <c r="E62" s="8">
        <v>140</v>
      </c>
      <c r="F62" s="10">
        <f t="shared" si="7"/>
        <v>0.79545454545454541</v>
      </c>
    </row>
    <row r="63" spans="1:6" x14ac:dyDescent="0.35">
      <c r="A63" t="s">
        <v>74</v>
      </c>
      <c r="B63" s="8" t="s">
        <v>13</v>
      </c>
      <c r="C63" t="s">
        <v>76</v>
      </c>
      <c r="D63" s="9">
        <v>30</v>
      </c>
      <c r="E63" s="8">
        <v>27</v>
      </c>
      <c r="F63" s="10">
        <f t="shared" si="7"/>
        <v>0.9</v>
      </c>
    </row>
    <row r="64" spans="1:6" x14ac:dyDescent="0.35">
      <c r="A64" t="s">
        <v>74</v>
      </c>
      <c r="B64" s="8" t="s">
        <v>7</v>
      </c>
      <c r="C64" t="s">
        <v>77</v>
      </c>
      <c r="D64" s="9">
        <v>15</v>
      </c>
      <c r="E64" s="8">
        <v>9</v>
      </c>
      <c r="F64" s="10">
        <f t="shared" si="7"/>
        <v>0.6</v>
      </c>
    </row>
    <row r="65" spans="1:6" x14ac:dyDescent="0.35">
      <c r="A65" t="s">
        <v>78</v>
      </c>
      <c r="B65" s="8" t="s">
        <v>13</v>
      </c>
      <c r="C65" t="s">
        <v>79</v>
      </c>
      <c r="D65" s="9">
        <v>113</v>
      </c>
      <c r="E65" s="8">
        <v>111</v>
      </c>
      <c r="F65" s="10">
        <f t="shared" si="7"/>
        <v>0.98230088495575218</v>
      </c>
    </row>
    <row r="66" spans="1:6" x14ac:dyDescent="0.35">
      <c r="A66" t="s">
        <v>78</v>
      </c>
      <c r="B66" s="8" t="s">
        <v>7</v>
      </c>
      <c r="C66" t="s">
        <v>80</v>
      </c>
      <c r="D66" s="9">
        <v>13</v>
      </c>
      <c r="E66" s="8">
        <v>13</v>
      </c>
      <c r="F66" s="10">
        <f t="shared" si="7"/>
        <v>1</v>
      </c>
    </row>
    <row r="67" spans="1:6" x14ac:dyDescent="0.35">
      <c r="A67" t="s">
        <v>81</v>
      </c>
      <c r="B67" s="8" t="s">
        <v>13</v>
      </c>
      <c r="C67" t="s">
        <v>82</v>
      </c>
      <c r="D67" s="9">
        <v>331</v>
      </c>
      <c r="E67" s="8">
        <v>331</v>
      </c>
      <c r="F67" s="10">
        <f t="shared" si="7"/>
        <v>1</v>
      </c>
    </row>
    <row r="68" spans="1:6" x14ac:dyDescent="0.35">
      <c r="A68" t="s">
        <v>81</v>
      </c>
      <c r="B68" s="8" t="s">
        <v>7</v>
      </c>
      <c r="C68" t="s">
        <v>83</v>
      </c>
      <c r="D68" s="9">
        <v>117</v>
      </c>
      <c r="E68" s="8">
        <v>110</v>
      </c>
      <c r="F68" s="10">
        <f t="shared" si="7"/>
        <v>0.94017094017094016</v>
      </c>
    </row>
    <row r="69" spans="1:6" x14ac:dyDescent="0.35">
      <c r="A69" t="s">
        <v>84</v>
      </c>
      <c r="B69" s="8" t="s">
        <v>13</v>
      </c>
      <c r="C69" t="s">
        <v>85</v>
      </c>
      <c r="D69" s="9">
        <v>81</v>
      </c>
      <c r="E69" s="8">
        <v>78</v>
      </c>
      <c r="F69" s="10">
        <f t="shared" si="7"/>
        <v>0.96296296296296291</v>
      </c>
    </row>
    <row r="70" spans="1:6" x14ac:dyDescent="0.35">
      <c r="A70" t="s">
        <v>84</v>
      </c>
      <c r="B70" s="8" t="s">
        <v>13</v>
      </c>
      <c r="C70" t="s">
        <v>86</v>
      </c>
      <c r="D70" s="9">
        <v>8</v>
      </c>
      <c r="E70" s="8">
        <v>8</v>
      </c>
      <c r="F70" s="10">
        <f t="shared" ref="F70:F74" si="8">IFERROR(E70/D70,"Нет")</f>
        <v>1</v>
      </c>
    </row>
    <row r="71" spans="1:6" x14ac:dyDescent="0.35">
      <c r="A71" t="s">
        <v>84</v>
      </c>
      <c r="B71" s="8" t="s">
        <v>13</v>
      </c>
      <c r="C71" t="s">
        <v>87</v>
      </c>
      <c r="D71" s="9">
        <v>12</v>
      </c>
      <c r="E71" s="8">
        <v>12</v>
      </c>
      <c r="F71" s="10">
        <f t="shared" si="8"/>
        <v>1</v>
      </c>
    </row>
    <row r="72" spans="1:6" x14ac:dyDescent="0.35">
      <c r="A72" t="s">
        <v>84</v>
      </c>
      <c r="B72" s="8" t="s">
        <v>13</v>
      </c>
      <c r="C72" t="s">
        <v>88</v>
      </c>
      <c r="D72" s="9">
        <v>4</v>
      </c>
      <c r="E72" s="8">
        <v>4</v>
      </c>
      <c r="F72" s="10">
        <f t="shared" si="8"/>
        <v>1</v>
      </c>
    </row>
    <row r="73" spans="1:6" x14ac:dyDescent="0.35">
      <c r="A73" t="s">
        <v>84</v>
      </c>
      <c r="B73" s="8" t="s">
        <v>13</v>
      </c>
      <c r="C73" t="s">
        <v>89</v>
      </c>
      <c r="D73" s="9">
        <v>11</v>
      </c>
      <c r="E73" s="8">
        <v>11</v>
      </c>
      <c r="F73" s="10">
        <f t="shared" si="8"/>
        <v>1</v>
      </c>
    </row>
    <row r="74" spans="1:6" x14ac:dyDescent="0.35">
      <c r="A74" t="s">
        <v>84</v>
      </c>
      <c r="B74" s="8" t="s">
        <v>13</v>
      </c>
      <c r="C74" t="s">
        <v>90</v>
      </c>
      <c r="D74" s="9">
        <v>292</v>
      </c>
      <c r="E74" s="8">
        <v>277</v>
      </c>
      <c r="F74" s="10">
        <f t="shared" si="8"/>
        <v>0.94863013698630139</v>
      </c>
    </row>
    <row r="75" spans="1:6" x14ac:dyDescent="0.35">
      <c r="A75" t="s">
        <v>84</v>
      </c>
      <c r="B75" s="8" t="s">
        <v>13</v>
      </c>
      <c r="C75" t="s">
        <v>91</v>
      </c>
      <c r="D75" s="9">
        <v>180</v>
      </c>
      <c r="E75" s="8">
        <v>157</v>
      </c>
      <c r="F75" s="10">
        <f t="shared" ref="F75:F91" si="9">IFERROR(E75/D75,"Нет")</f>
        <v>0.87222222222222223</v>
      </c>
    </row>
    <row r="76" spans="1:6" x14ac:dyDescent="0.35">
      <c r="A76" t="s">
        <v>84</v>
      </c>
      <c r="B76" s="8" t="s">
        <v>13</v>
      </c>
      <c r="C76" t="s">
        <v>92</v>
      </c>
      <c r="D76" s="9">
        <v>174</v>
      </c>
      <c r="E76" s="8">
        <v>155</v>
      </c>
      <c r="F76" s="10">
        <f t="shared" si="9"/>
        <v>0.89080459770114939</v>
      </c>
    </row>
    <row r="77" spans="1:6" x14ac:dyDescent="0.35">
      <c r="A77" t="s">
        <v>84</v>
      </c>
      <c r="B77" s="8" t="s">
        <v>13</v>
      </c>
      <c r="C77" t="s">
        <v>93</v>
      </c>
      <c r="D77" s="9">
        <v>7</v>
      </c>
      <c r="E77" s="8">
        <v>7</v>
      </c>
      <c r="F77" s="10">
        <f t="shared" si="9"/>
        <v>1</v>
      </c>
    </row>
    <row r="78" spans="1:6" x14ac:dyDescent="0.35">
      <c r="A78" t="s">
        <v>84</v>
      </c>
      <c r="B78" s="8" t="s">
        <v>13</v>
      </c>
      <c r="C78" t="s">
        <v>94</v>
      </c>
      <c r="D78" s="9">
        <v>6</v>
      </c>
      <c r="E78" s="8">
        <v>6</v>
      </c>
      <c r="F78" s="10">
        <f t="shared" si="9"/>
        <v>1</v>
      </c>
    </row>
    <row r="79" spans="1:6" x14ac:dyDescent="0.35">
      <c r="A79" t="s">
        <v>84</v>
      </c>
      <c r="B79" s="8" t="s">
        <v>13</v>
      </c>
      <c r="C79" t="s">
        <v>95</v>
      </c>
      <c r="D79" s="9">
        <v>369</v>
      </c>
      <c r="E79" s="8">
        <v>335</v>
      </c>
      <c r="F79" s="10">
        <f t="shared" si="9"/>
        <v>0.90785907859078596</v>
      </c>
    </row>
    <row r="80" spans="1:6" x14ac:dyDescent="0.35">
      <c r="A80" t="s">
        <v>84</v>
      </c>
      <c r="B80" s="8" t="s">
        <v>13</v>
      </c>
      <c r="C80" t="s">
        <v>96</v>
      </c>
      <c r="D80" s="9">
        <v>183</v>
      </c>
      <c r="E80" s="8">
        <v>175</v>
      </c>
      <c r="F80" s="10">
        <f t="shared" si="9"/>
        <v>0.95628415300546443</v>
      </c>
    </row>
    <row r="81" spans="1:6" x14ac:dyDescent="0.35">
      <c r="A81" t="s">
        <v>84</v>
      </c>
      <c r="B81" s="8" t="s">
        <v>13</v>
      </c>
      <c r="C81" t="s">
        <v>97</v>
      </c>
      <c r="D81" s="9">
        <v>324</v>
      </c>
      <c r="E81" s="8">
        <v>305</v>
      </c>
      <c r="F81" s="10">
        <f t="shared" si="9"/>
        <v>0.94135802469135799</v>
      </c>
    </row>
    <row r="82" spans="1:6" x14ac:dyDescent="0.35">
      <c r="A82" t="s">
        <v>84</v>
      </c>
      <c r="B82" s="8" t="s">
        <v>13</v>
      </c>
      <c r="C82" t="s">
        <v>98</v>
      </c>
      <c r="D82" s="9">
        <v>20</v>
      </c>
      <c r="E82" s="8">
        <v>20</v>
      </c>
      <c r="F82" s="10">
        <f t="shared" si="9"/>
        <v>1</v>
      </c>
    </row>
    <row r="83" spans="1:6" x14ac:dyDescent="0.35">
      <c r="A83" t="s">
        <v>84</v>
      </c>
      <c r="B83" s="8" t="s">
        <v>13</v>
      </c>
      <c r="C83" t="s">
        <v>99</v>
      </c>
      <c r="D83" s="9">
        <v>9</v>
      </c>
      <c r="E83" s="8">
        <v>9</v>
      </c>
      <c r="F83" s="10">
        <f t="shared" si="9"/>
        <v>1</v>
      </c>
    </row>
    <row r="84" spans="1:6" x14ac:dyDescent="0.35">
      <c r="A84" t="s">
        <v>84</v>
      </c>
      <c r="B84" s="8" t="s">
        <v>13</v>
      </c>
      <c r="C84" t="s">
        <v>100</v>
      </c>
      <c r="D84" s="9">
        <v>18</v>
      </c>
      <c r="E84" s="8">
        <v>16</v>
      </c>
      <c r="F84" s="10">
        <f t="shared" si="9"/>
        <v>0.88888888888888884</v>
      </c>
    </row>
    <row r="85" spans="1:6" x14ac:dyDescent="0.35">
      <c r="A85" t="s">
        <v>84</v>
      </c>
      <c r="B85" s="8" t="s">
        <v>13</v>
      </c>
      <c r="C85" t="s">
        <v>101</v>
      </c>
      <c r="D85" s="9">
        <v>12</v>
      </c>
      <c r="E85" s="8">
        <v>11</v>
      </c>
      <c r="F85" s="10">
        <f t="shared" si="9"/>
        <v>0.91666666666666663</v>
      </c>
    </row>
    <row r="86" spans="1:6" x14ac:dyDescent="0.35">
      <c r="A86" t="s">
        <v>84</v>
      </c>
      <c r="B86" s="8" t="s">
        <v>13</v>
      </c>
      <c r="C86" t="s">
        <v>102</v>
      </c>
      <c r="D86" s="9">
        <v>13</v>
      </c>
      <c r="E86" s="8">
        <v>13</v>
      </c>
      <c r="F86" s="10">
        <f t="shared" si="9"/>
        <v>1</v>
      </c>
    </row>
    <row r="87" spans="1:6" x14ac:dyDescent="0.35">
      <c r="A87" t="s">
        <v>84</v>
      </c>
      <c r="B87" s="8" t="s">
        <v>13</v>
      </c>
      <c r="C87" t="s">
        <v>103</v>
      </c>
      <c r="D87" s="9">
        <v>15</v>
      </c>
      <c r="E87" s="8">
        <v>14</v>
      </c>
      <c r="F87" s="10">
        <f t="shared" si="9"/>
        <v>0.93333333333333335</v>
      </c>
    </row>
    <row r="88" spans="1:6" x14ac:dyDescent="0.35">
      <c r="A88" t="s">
        <v>84</v>
      </c>
      <c r="B88" s="8" t="s">
        <v>13</v>
      </c>
      <c r="C88" t="s">
        <v>104</v>
      </c>
      <c r="D88" s="9">
        <v>6</v>
      </c>
      <c r="E88" s="8">
        <v>6</v>
      </c>
      <c r="F88" s="10">
        <f t="shared" si="9"/>
        <v>1</v>
      </c>
    </row>
    <row r="89" spans="1:6" x14ac:dyDescent="0.35">
      <c r="A89" t="s">
        <v>84</v>
      </c>
      <c r="B89" s="8" t="s">
        <v>13</v>
      </c>
      <c r="C89" t="s">
        <v>105</v>
      </c>
      <c r="D89" s="9">
        <v>29</v>
      </c>
      <c r="E89" s="8">
        <v>29</v>
      </c>
      <c r="F89" s="10">
        <f t="shared" si="9"/>
        <v>1</v>
      </c>
    </row>
    <row r="90" spans="1:6" x14ac:dyDescent="0.35">
      <c r="A90" t="s">
        <v>84</v>
      </c>
      <c r="B90" s="8" t="s">
        <v>7</v>
      </c>
      <c r="C90" t="s">
        <v>106</v>
      </c>
      <c r="D90" s="9">
        <v>24</v>
      </c>
      <c r="E90" s="8">
        <v>24</v>
      </c>
      <c r="F90" s="10">
        <f t="shared" si="9"/>
        <v>1</v>
      </c>
    </row>
    <row r="91" spans="1:6" x14ac:dyDescent="0.35">
      <c r="A91" t="s">
        <v>84</v>
      </c>
      <c r="B91" s="8" t="s">
        <v>7</v>
      </c>
      <c r="C91" t="s">
        <v>107</v>
      </c>
      <c r="D91" s="9">
        <v>24</v>
      </c>
      <c r="E91" s="8">
        <v>21</v>
      </c>
      <c r="F91" s="10">
        <f t="shared" si="9"/>
        <v>0.875</v>
      </c>
    </row>
    <row r="92" spans="1:6" x14ac:dyDescent="0.35">
      <c r="A92" t="s">
        <v>84</v>
      </c>
      <c r="B92" s="8" t="s">
        <v>7</v>
      </c>
      <c r="C92" t="s">
        <v>108</v>
      </c>
      <c r="D92" s="9">
        <v>10</v>
      </c>
      <c r="E92" s="8">
        <v>10</v>
      </c>
      <c r="F92" s="10">
        <f t="shared" ref="F92:F102" si="10">IFERROR(E92/D92,"Нет")</f>
        <v>1</v>
      </c>
    </row>
    <row r="93" spans="1:6" x14ac:dyDescent="0.35">
      <c r="A93" t="s">
        <v>84</v>
      </c>
      <c r="B93" s="8" t="s">
        <v>7</v>
      </c>
      <c r="C93" t="s">
        <v>109</v>
      </c>
      <c r="D93" s="9">
        <v>17</v>
      </c>
      <c r="E93" s="8">
        <v>17</v>
      </c>
      <c r="F93" s="10">
        <f t="shared" si="10"/>
        <v>1</v>
      </c>
    </row>
    <row r="94" spans="1:6" x14ac:dyDescent="0.35">
      <c r="A94" t="s">
        <v>84</v>
      </c>
      <c r="B94" s="8" t="s">
        <v>7</v>
      </c>
      <c r="C94" t="s">
        <v>110</v>
      </c>
      <c r="D94" s="9">
        <v>33</v>
      </c>
      <c r="E94" s="8">
        <v>32</v>
      </c>
      <c r="F94" s="10">
        <f t="shared" si="10"/>
        <v>0.96969696969696972</v>
      </c>
    </row>
    <row r="95" spans="1:6" x14ac:dyDescent="0.35">
      <c r="A95" t="s">
        <v>84</v>
      </c>
      <c r="B95" s="8" t="s">
        <v>7</v>
      </c>
      <c r="C95" t="s">
        <v>111</v>
      </c>
      <c r="D95" s="9">
        <v>27</v>
      </c>
      <c r="E95" s="8">
        <v>24</v>
      </c>
      <c r="F95" s="10">
        <f t="shared" si="10"/>
        <v>0.88888888888888884</v>
      </c>
    </row>
    <row r="96" spans="1:6" x14ac:dyDescent="0.35">
      <c r="A96" t="s">
        <v>84</v>
      </c>
      <c r="B96" s="8" t="s">
        <v>7</v>
      </c>
      <c r="C96" t="s">
        <v>112</v>
      </c>
      <c r="D96" s="9">
        <v>44</v>
      </c>
      <c r="E96" s="8">
        <v>41</v>
      </c>
      <c r="F96" s="10">
        <f t="shared" si="10"/>
        <v>0.93181818181818177</v>
      </c>
    </row>
    <row r="97" spans="1:6" x14ac:dyDescent="0.35">
      <c r="A97" t="s">
        <v>84</v>
      </c>
      <c r="B97" s="8" t="s">
        <v>7</v>
      </c>
      <c r="C97" t="s">
        <v>113</v>
      </c>
      <c r="D97" s="9">
        <v>10</v>
      </c>
      <c r="E97" s="8">
        <v>9</v>
      </c>
      <c r="F97" s="10">
        <f t="shared" si="10"/>
        <v>0.9</v>
      </c>
    </row>
    <row r="98" spans="1:6" x14ac:dyDescent="0.35">
      <c r="A98" t="s">
        <v>84</v>
      </c>
      <c r="B98" s="8" t="s">
        <v>7</v>
      </c>
      <c r="C98" t="s">
        <v>114</v>
      </c>
      <c r="D98" s="9">
        <v>33</v>
      </c>
      <c r="E98" s="8">
        <v>33</v>
      </c>
      <c r="F98" s="10">
        <f t="shared" si="10"/>
        <v>1</v>
      </c>
    </row>
    <row r="99" spans="1:6" x14ac:dyDescent="0.35">
      <c r="A99" t="s">
        <v>84</v>
      </c>
      <c r="B99" s="8" t="s">
        <v>7</v>
      </c>
      <c r="C99" t="s">
        <v>115</v>
      </c>
      <c r="D99" s="9">
        <v>28</v>
      </c>
      <c r="E99" s="8">
        <v>27</v>
      </c>
      <c r="F99" s="10">
        <f t="shared" si="10"/>
        <v>0.9642857142857143</v>
      </c>
    </row>
    <row r="100" spans="1:6" x14ac:dyDescent="0.35">
      <c r="A100" t="s">
        <v>84</v>
      </c>
      <c r="B100" s="8" t="s">
        <v>7</v>
      </c>
      <c r="C100" t="s">
        <v>116</v>
      </c>
      <c r="D100" s="9">
        <v>52</v>
      </c>
      <c r="E100" s="8">
        <v>44</v>
      </c>
      <c r="F100" s="10">
        <f t="shared" si="10"/>
        <v>0.84615384615384615</v>
      </c>
    </row>
    <row r="101" spans="1:6" x14ac:dyDescent="0.35">
      <c r="A101" t="s">
        <v>84</v>
      </c>
      <c r="B101" s="8" t="s">
        <v>7</v>
      </c>
      <c r="C101" t="s">
        <v>117</v>
      </c>
      <c r="D101" s="9">
        <v>24</v>
      </c>
      <c r="E101" s="8">
        <v>22</v>
      </c>
      <c r="F101" s="10">
        <f t="shared" si="10"/>
        <v>0.91666666666666663</v>
      </c>
    </row>
    <row r="102" spans="1:6" x14ac:dyDescent="0.35">
      <c r="A102" t="s">
        <v>84</v>
      </c>
      <c r="B102" s="8" t="s">
        <v>7</v>
      </c>
      <c r="C102" t="s">
        <v>118</v>
      </c>
      <c r="D102" s="9">
        <v>17</v>
      </c>
      <c r="E102" s="8">
        <v>16</v>
      </c>
      <c r="F102" s="10">
        <f t="shared" si="10"/>
        <v>0.94117647058823528</v>
      </c>
    </row>
    <row r="103" spans="1:6" x14ac:dyDescent="0.35">
      <c r="A103" t="s">
        <v>84</v>
      </c>
      <c r="B103" s="8" t="s">
        <v>7</v>
      </c>
      <c r="C103" t="s">
        <v>119</v>
      </c>
      <c r="D103" s="9">
        <v>13</v>
      </c>
      <c r="E103" s="8">
        <v>13</v>
      </c>
      <c r="F103" s="10">
        <f t="shared" ref="F103:F119" si="11">IFERROR(E103/D103,"Нет")</f>
        <v>1</v>
      </c>
    </row>
    <row r="104" spans="1:6" x14ac:dyDescent="0.35">
      <c r="A104" t="s">
        <v>84</v>
      </c>
      <c r="B104" s="8" t="s">
        <v>7</v>
      </c>
      <c r="C104" t="s">
        <v>120</v>
      </c>
      <c r="D104" s="9">
        <v>27</v>
      </c>
      <c r="E104" s="8">
        <v>25</v>
      </c>
      <c r="F104" s="10">
        <f t="shared" si="11"/>
        <v>0.92592592592592593</v>
      </c>
    </row>
    <row r="105" spans="1:6" x14ac:dyDescent="0.35">
      <c r="A105" t="s">
        <v>84</v>
      </c>
      <c r="B105" s="8" t="s">
        <v>7</v>
      </c>
      <c r="C105" t="s">
        <v>121</v>
      </c>
      <c r="D105" s="9">
        <v>42</v>
      </c>
      <c r="E105" s="8">
        <v>36</v>
      </c>
      <c r="F105" s="10">
        <f t="shared" si="11"/>
        <v>0.8571428571428571</v>
      </c>
    </row>
    <row r="106" spans="1:6" x14ac:dyDescent="0.35">
      <c r="A106" t="s">
        <v>84</v>
      </c>
      <c r="B106" s="8" t="s">
        <v>7</v>
      </c>
      <c r="C106" t="s">
        <v>122</v>
      </c>
      <c r="D106" s="9">
        <v>32</v>
      </c>
      <c r="E106" s="8">
        <v>28</v>
      </c>
      <c r="F106" s="10">
        <f t="shared" si="11"/>
        <v>0.875</v>
      </c>
    </row>
    <row r="107" spans="1:6" x14ac:dyDescent="0.35">
      <c r="A107" t="s">
        <v>84</v>
      </c>
      <c r="B107" s="8" t="s">
        <v>7</v>
      </c>
      <c r="C107" t="s">
        <v>123</v>
      </c>
      <c r="D107" s="9">
        <v>55</v>
      </c>
      <c r="E107" s="8">
        <v>37</v>
      </c>
      <c r="F107" s="10">
        <f t="shared" si="11"/>
        <v>0.67272727272727273</v>
      </c>
    </row>
    <row r="108" spans="1:6" x14ac:dyDescent="0.35">
      <c r="A108" t="s">
        <v>84</v>
      </c>
      <c r="B108" s="8" t="s">
        <v>7</v>
      </c>
      <c r="C108" t="s">
        <v>124</v>
      </c>
      <c r="D108" s="9">
        <v>21</v>
      </c>
      <c r="E108" s="8">
        <v>19</v>
      </c>
      <c r="F108" s="10">
        <f t="shared" si="11"/>
        <v>0.90476190476190477</v>
      </c>
    </row>
    <row r="109" spans="1:6" x14ac:dyDescent="0.35">
      <c r="A109" t="s">
        <v>84</v>
      </c>
      <c r="B109" s="8" t="s">
        <v>7</v>
      </c>
      <c r="C109" t="s">
        <v>125</v>
      </c>
      <c r="D109" s="9">
        <v>30</v>
      </c>
      <c r="E109" s="8">
        <v>28</v>
      </c>
      <c r="F109" s="10">
        <f t="shared" si="11"/>
        <v>0.93333333333333335</v>
      </c>
    </row>
    <row r="110" spans="1:6" x14ac:dyDescent="0.35">
      <c r="A110" t="s">
        <v>84</v>
      </c>
      <c r="B110" s="8" t="s">
        <v>7</v>
      </c>
      <c r="C110" t="s">
        <v>126</v>
      </c>
      <c r="D110" s="9">
        <v>41</v>
      </c>
      <c r="E110" s="8">
        <v>29</v>
      </c>
      <c r="F110" s="10">
        <f t="shared" si="11"/>
        <v>0.70731707317073167</v>
      </c>
    </row>
    <row r="111" spans="1:6" x14ac:dyDescent="0.35">
      <c r="A111" t="s">
        <v>84</v>
      </c>
      <c r="B111" s="8" t="s">
        <v>7</v>
      </c>
      <c r="C111" t="s">
        <v>127</v>
      </c>
      <c r="D111" s="9">
        <v>29</v>
      </c>
      <c r="E111" s="8">
        <v>28</v>
      </c>
      <c r="F111" s="10">
        <f t="shared" si="11"/>
        <v>0.96551724137931039</v>
      </c>
    </row>
    <row r="112" spans="1:6" x14ac:dyDescent="0.35">
      <c r="A112" t="s">
        <v>128</v>
      </c>
      <c r="B112" s="8" t="s">
        <v>13</v>
      </c>
      <c r="C112" t="s">
        <v>129</v>
      </c>
      <c r="D112" s="9">
        <v>76</v>
      </c>
      <c r="E112" s="8">
        <v>73</v>
      </c>
      <c r="F112" s="10">
        <f t="shared" si="11"/>
        <v>0.96052631578947367</v>
      </c>
    </row>
    <row r="113" spans="1:6" x14ac:dyDescent="0.35">
      <c r="A113" t="s">
        <v>128</v>
      </c>
      <c r="B113" s="8" t="s">
        <v>13</v>
      </c>
      <c r="C113" t="s">
        <v>130</v>
      </c>
      <c r="D113" s="9">
        <v>1079</v>
      </c>
      <c r="E113" s="8">
        <v>912</v>
      </c>
      <c r="F113" s="10">
        <f t="shared" si="11"/>
        <v>0.84522706209453202</v>
      </c>
    </row>
    <row r="114" spans="1:6" x14ac:dyDescent="0.35">
      <c r="A114" t="s">
        <v>128</v>
      </c>
      <c r="B114" s="8" t="s">
        <v>13</v>
      </c>
      <c r="C114" t="s">
        <v>131</v>
      </c>
      <c r="D114" s="9">
        <v>332</v>
      </c>
      <c r="E114" s="8">
        <v>291</v>
      </c>
      <c r="F114" s="10">
        <f t="shared" si="11"/>
        <v>0.87650602409638556</v>
      </c>
    </row>
    <row r="115" spans="1:6" x14ac:dyDescent="0.35">
      <c r="A115" t="s">
        <v>128</v>
      </c>
      <c r="B115" s="8" t="s">
        <v>13</v>
      </c>
      <c r="C115" t="s">
        <v>132</v>
      </c>
      <c r="D115" s="9">
        <v>930</v>
      </c>
      <c r="E115" s="8">
        <v>905</v>
      </c>
      <c r="F115" s="10">
        <f t="shared" si="11"/>
        <v>0.9731182795698925</v>
      </c>
    </row>
    <row r="116" spans="1:6" x14ac:dyDescent="0.35">
      <c r="A116" t="s">
        <v>128</v>
      </c>
      <c r="B116" s="8" t="s">
        <v>7</v>
      </c>
      <c r="C116" t="s">
        <v>133</v>
      </c>
      <c r="D116" s="9">
        <v>53</v>
      </c>
      <c r="E116" s="8">
        <v>51</v>
      </c>
      <c r="F116" s="10">
        <f t="shared" si="11"/>
        <v>0.96226415094339623</v>
      </c>
    </row>
    <row r="117" spans="1:6" x14ac:dyDescent="0.35">
      <c r="A117" t="s">
        <v>128</v>
      </c>
      <c r="B117" s="8" t="s">
        <v>7</v>
      </c>
      <c r="C117" t="s">
        <v>134</v>
      </c>
      <c r="D117" s="9">
        <v>239</v>
      </c>
      <c r="E117" s="8">
        <v>123</v>
      </c>
      <c r="F117" s="10">
        <f t="shared" si="11"/>
        <v>0.5146443514644351</v>
      </c>
    </row>
    <row r="118" spans="1:6" x14ac:dyDescent="0.35">
      <c r="A118" t="s">
        <v>128</v>
      </c>
      <c r="B118" s="8" t="s">
        <v>7</v>
      </c>
      <c r="C118" t="s">
        <v>135</v>
      </c>
      <c r="D118" s="9">
        <v>39</v>
      </c>
      <c r="E118" s="8">
        <v>33</v>
      </c>
      <c r="F118" s="10">
        <f t="shared" si="11"/>
        <v>0.84615384615384615</v>
      </c>
    </row>
    <row r="119" spans="1:6" x14ac:dyDescent="0.35">
      <c r="A119" t="s">
        <v>128</v>
      </c>
      <c r="B119" s="8" t="s">
        <v>7</v>
      </c>
      <c r="C119" t="s">
        <v>136</v>
      </c>
      <c r="D119" s="9">
        <v>124</v>
      </c>
      <c r="E119" s="8">
        <v>106</v>
      </c>
      <c r="F119" s="10">
        <f t="shared" si="11"/>
        <v>0.85483870967741937</v>
      </c>
    </row>
    <row r="120" spans="1:6" x14ac:dyDescent="0.35">
      <c r="A120" t="s">
        <v>128</v>
      </c>
      <c r="B120" s="8" t="s">
        <v>7</v>
      </c>
      <c r="C120" t="s">
        <v>137</v>
      </c>
      <c r="D120" s="9">
        <v>122</v>
      </c>
      <c r="E120" s="8">
        <v>101</v>
      </c>
      <c r="F120" s="10">
        <f t="shared" ref="F120:F142" si="12">IFERROR(E120/D120,"Нет")</f>
        <v>0.82786885245901642</v>
      </c>
    </row>
    <row r="121" spans="1:6" x14ac:dyDescent="0.35">
      <c r="A121" t="s">
        <v>128</v>
      </c>
      <c r="B121" s="8" t="s">
        <v>7</v>
      </c>
      <c r="C121" t="s">
        <v>138</v>
      </c>
      <c r="D121" s="9">
        <v>49</v>
      </c>
      <c r="E121" s="8">
        <v>42</v>
      </c>
      <c r="F121" s="10">
        <f t="shared" si="12"/>
        <v>0.8571428571428571</v>
      </c>
    </row>
    <row r="122" spans="1:6" x14ac:dyDescent="0.35">
      <c r="A122" t="s">
        <v>128</v>
      </c>
      <c r="B122" s="8" t="s">
        <v>7</v>
      </c>
      <c r="C122" t="s">
        <v>139</v>
      </c>
      <c r="D122" s="9">
        <v>18</v>
      </c>
      <c r="E122" s="8">
        <v>14</v>
      </c>
      <c r="F122" s="10">
        <f t="shared" si="12"/>
        <v>0.77777777777777779</v>
      </c>
    </row>
    <row r="123" spans="1:6" x14ac:dyDescent="0.35">
      <c r="A123" t="s">
        <v>128</v>
      </c>
      <c r="B123" s="8" t="s">
        <v>7</v>
      </c>
      <c r="C123" t="s">
        <v>140</v>
      </c>
      <c r="D123" s="9">
        <v>39</v>
      </c>
      <c r="E123" s="8">
        <v>39</v>
      </c>
      <c r="F123" s="10">
        <f t="shared" si="12"/>
        <v>1</v>
      </c>
    </row>
    <row r="124" spans="1:6" x14ac:dyDescent="0.35">
      <c r="A124" t="s">
        <v>128</v>
      </c>
      <c r="B124" s="8" t="s">
        <v>7</v>
      </c>
      <c r="C124" t="s">
        <v>141</v>
      </c>
      <c r="D124" s="9">
        <v>96</v>
      </c>
      <c r="E124" s="8">
        <v>95</v>
      </c>
      <c r="F124" s="10">
        <f t="shared" si="12"/>
        <v>0.98958333333333337</v>
      </c>
    </row>
    <row r="125" spans="1:6" x14ac:dyDescent="0.35">
      <c r="A125" t="s">
        <v>142</v>
      </c>
      <c r="B125" s="8" t="s">
        <v>13</v>
      </c>
      <c r="C125" t="s">
        <v>143</v>
      </c>
      <c r="D125" s="9">
        <v>1948</v>
      </c>
      <c r="E125" s="8">
        <v>1744</v>
      </c>
      <c r="F125" s="10">
        <f t="shared" si="12"/>
        <v>0.89527720739219707</v>
      </c>
    </row>
    <row r="126" spans="1:6" x14ac:dyDescent="0.35">
      <c r="A126" t="s">
        <v>142</v>
      </c>
      <c r="B126" s="8" t="s">
        <v>13</v>
      </c>
      <c r="C126" t="s">
        <v>144</v>
      </c>
      <c r="D126" s="9">
        <v>441</v>
      </c>
      <c r="E126" s="8">
        <v>416</v>
      </c>
      <c r="F126" s="10">
        <f t="shared" si="12"/>
        <v>0.94331065759637189</v>
      </c>
    </row>
    <row r="127" spans="1:6" x14ac:dyDescent="0.35">
      <c r="A127" t="s">
        <v>142</v>
      </c>
      <c r="B127" s="8" t="s">
        <v>13</v>
      </c>
      <c r="C127" t="s">
        <v>145</v>
      </c>
      <c r="D127" s="9">
        <v>25</v>
      </c>
      <c r="E127" s="8">
        <v>23</v>
      </c>
      <c r="F127" s="10">
        <f t="shared" si="12"/>
        <v>0.92</v>
      </c>
    </row>
    <row r="128" spans="1:6" x14ac:dyDescent="0.35">
      <c r="A128" t="s">
        <v>142</v>
      </c>
      <c r="B128" s="8" t="s">
        <v>13</v>
      </c>
      <c r="C128" t="s">
        <v>146</v>
      </c>
      <c r="D128" s="9">
        <v>740</v>
      </c>
      <c r="E128" s="8">
        <v>690</v>
      </c>
      <c r="F128" s="10">
        <f t="shared" si="12"/>
        <v>0.93243243243243246</v>
      </c>
    </row>
    <row r="129" spans="1:6" x14ac:dyDescent="0.35">
      <c r="A129" t="s">
        <v>142</v>
      </c>
      <c r="B129" s="8" t="s">
        <v>13</v>
      </c>
      <c r="C129" t="s">
        <v>147</v>
      </c>
      <c r="D129" s="9">
        <v>259</v>
      </c>
      <c r="E129" s="8">
        <v>223</v>
      </c>
      <c r="F129" s="10">
        <f t="shared" si="12"/>
        <v>0.86100386100386095</v>
      </c>
    </row>
    <row r="130" spans="1:6" x14ac:dyDescent="0.35">
      <c r="A130" t="s">
        <v>142</v>
      </c>
      <c r="B130" s="8" t="s">
        <v>13</v>
      </c>
      <c r="C130" t="s">
        <v>148</v>
      </c>
      <c r="D130" s="9">
        <v>1100</v>
      </c>
      <c r="E130" s="8">
        <v>1065</v>
      </c>
      <c r="F130" s="10">
        <f t="shared" si="12"/>
        <v>0.96818181818181814</v>
      </c>
    </row>
    <row r="131" spans="1:6" x14ac:dyDescent="0.35">
      <c r="A131" t="s">
        <v>142</v>
      </c>
      <c r="B131" s="8" t="s">
        <v>13</v>
      </c>
      <c r="C131" t="s">
        <v>149</v>
      </c>
      <c r="D131" s="9">
        <v>305</v>
      </c>
      <c r="E131" s="8">
        <v>251</v>
      </c>
      <c r="F131" s="10">
        <f t="shared" si="12"/>
        <v>0.82295081967213113</v>
      </c>
    </row>
    <row r="132" spans="1:6" x14ac:dyDescent="0.35">
      <c r="A132" t="s">
        <v>142</v>
      </c>
      <c r="B132" s="8" t="s">
        <v>13</v>
      </c>
      <c r="C132" t="s">
        <v>150</v>
      </c>
      <c r="D132" s="9">
        <v>92</v>
      </c>
      <c r="E132" s="8">
        <v>89</v>
      </c>
      <c r="F132" s="10">
        <f t="shared" si="12"/>
        <v>0.96739130434782605</v>
      </c>
    </row>
    <row r="133" spans="1:6" x14ac:dyDescent="0.35">
      <c r="A133" t="s">
        <v>142</v>
      </c>
      <c r="B133" s="8" t="s">
        <v>13</v>
      </c>
      <c r="C133" t="s">
        <v>151</v>
      </c>
      <c r="D133" s="9">
        <v>77</v>
      </c>
      <c r="E133" s="8">
        <v>73</v>
      </c>
      <c r="F133" s="10">
        <f t="shared" si="12"/>
        <v>0.94805194805194803</v>
      </c>
    </row>
    <row r="134" spans="1:6" x14ac:dyDescent="0.35">
      <c r="A134" t="s">
        <v>142</v>
      </c>
      <c r="B134" s="8" t="s">
        <v>7</v>
      </c>
      <c r="C134" t="s">
        <v>143</v>
      </c>
      <c r="D134" s="9">
        <v>128</v>
      </c>
      <c r="E134" s="8">
        <v>64</v>
      </c>
      <c r="F134" s="10">
        <f t="shared" si="12"/>
        <v>0.5</v>
      </c>
    </row>
    <row r="135" spans="1:6" x14ac:dyDescent="0.35">
      <c r="A135" t="s">
        <v>142</v>
      </c>
      <c r="B135" s="8" t="s">
        <v>7</v>
      </c>
      <c r="C135" t="s">
        <v>152</v>
      </c>
      <c r="D135" s="9">
        <v>4</v>
      </c>
      <c r="E135" s="8">
        <v>0</v>
      </c>
      <c r="F135" s="10">
        <f t="shared" si="12"/>
        <v>0</v>
      </c>
    </row>
    <row r="136" spans="1:6" x14ac:dyDescent="0.35">
      <c r="A136" t="s">
        <v>142</v>
      </c>
      <c r="B136" s="8" t="s">
        <v>7</v>
      </c>
      <c r="C136" t="s">
        <v>153</v>
      </c>
      <c r="D136" s="9">
        <v>5</v>
      </c>
      <c r="E136" s="8">
        <v>4</v>
      </c>
      <c r="F136" s="10">
        <f t="shared" si="12"/>
        <v>0.8</v>
      </c>
    </row>
    <row r="137" spans="1:6" x14ac:dyDescent="0.35">
      <c r="A137" t="s">
        <v>142</v>
      </c>
      <c r="B137" s="8" t="s">
        <v>7</v>
      </c>
      <c r="C137" t="s">
        <v>154</v>
      </c>
      <c r="D137" s="9">
        <v>28</v>
      </c>
      <c r="E137" s="8">
        <v>25</v>
      </c>
      <c r="F137" s="10">
        <f t="shared" si="12"/>
        <v>0.8928571428571429</v>
      </c>
    </row>
    <row r="138" spans="1:6" x14ac:dyDescent="0.35">
      <c r="A138" t="s">
        <v>142</v>
      </c>
      <c r="B138" s="8" t="s">
        <v>7</v>
      </c>
      <c r="C138" t="s">
        <v>155</v>
      </c>
      <c r="D138" s="9">
        <v>89</v>
      </c>
      <c r="E138" s="8">
        <v>87</v>
      </c>
      <c r="F138" s="10">
        <f t="shared" si="12"/>
        <v>0.97752808988764039</v>
      </c>
    </row>
    <row r="139" spans="1:6" x14ac:dyDescent="0.35">
      <c r="A139" t="s">
        <v>142</v>
      </c>
      <c r="B139" s="8" t="s">
        <v>7</v>
      </c>
      <c r="C139" t="s">
        <v>145</v>
      </c>
      <c r="D139" s="9">
        <v>46</v>
      </c>
      <c r="E139" s="8">
        <v>42</v>
      </c>
      <c r="F139" s="10">
        <f t="shared" si="12"/>
        <v>0.91304347826086951</v>
      </c>
    </row>
    <row r="140" spans="1:6" x14ac:dyDescent="0.35">
      <c r="A140" t="s">
        <v>142</v>
      </c>
      <c r="B140" s="8" t="s">
        <v>7</v>
      </c>
      <c r="C140" t="s">
        <v>156</v>
      </c>
      <c r="D140" s="9">
        <v>25</v>
      </c>
      <c r="E140" s="8">
        <v>19</v>
      </c>
      <c r="F140" s="10">
        <f t="shared" si="12"/>
        <v>0.76</v>
      </c>
    </row>
    <row r="141" spans="1:6" x14ac:dyDescent="0.35">
      <c r="A141" t="s">
        <v>142</v>
      </c>
      <c r="B141" s="8" t="s">
        <v>7</v>
      </c>
      <c r="C141" t="s">
        <v>157</v>
      </c>
      <c r="D141" s="9">
        <v>38</v>
      </c>
      <c r="E141" s="8">
        <v>34</v>
      </c>
      <c r="F141" s="10">
        <f t="shared" si="12"/>
        <v>0.89473684210526316</v>
      </c>
    </row>
    <row r="142" spans="1:6" x14ac:dyDescent="0.35">
      <c r="A142" t="s">
        <v>142</v>
      </c>
      <c r="B142" s="8" t="s">
        <v>7</v>
      </c>
      <c r="C142" t="s">
        <v>158</v>
      </c>
      <c r="D142" s="9">
        <v>25</v>
      </c>
      <c r="E142" s="8">
        <v>22</v>
      </c>
      <c r="F142" s="10">
        <f t="shared" si="12"/>
        <v>0.88</v>
      </c>
    </row>
    <row r="143" spans="1:6" x14ac:dyDescent="0.35">
      <c r="A143" t="s">
        <v>142</v>
      </c>
      <c r="B143" s="8" t="s">
        <v>7</v>
      </c>
      <c r="C143" t="s">
        <v>159</v>
      </c>
      <c r="D143" s="9">
        <v>142</v>
      </c>
      <c r="E143" s="8">
        <v>71</v>
      </c>
      <c r="F143" s="10">
        <f t="shared" ref="F143" si="13">IFERROR(E143/D143,"Нет")</f>
        <v>0.5</v>
      </c>
    </row>
    <row r="144" spans="1:6" x14ac:dyDescent="0.35">
      <c r="A144" t="s">
        <v>142</v>
      </c>
      <c r="B144" s="8" t="s">
        <v>7</v>
      </c>
      <c r="C144" t="s">
        <v>160</v>
      </c>
      <c r="D144" s="9">
        <v>23</v>
      </c>
      <c r="E144" s="8">
        <v>21</v>
      </c>
      <c r="F144" s="10">
        <f t="shared" ref="F144" si="14">IFERROR(E144/D144,"Нет")</f>
        <v>0.91304347826086951</v>
      </c>
    </row>
    <row r="145" spans="1:6" x14ac:dyDescent="0.35">
      <c r="A145" t="s">
        <v>142</v>
      </c>
      <c r="B145" s="8" t="s">
        <v>7</v>
      </c>
      <c r="C145" t="s">
        <v>161</v>
      </c>
      <c r="D145" s="9">
        <v>28</v>
      </c>
      <c r="E145" s="8">
        <v>28</v>
      </c>
      <c r="F145" s="10">
        <f t="shared" ref="F145:F159" si="15">IFERROR(E145/D145,"Нет")</f>
        <v>1</v>
      </c>
    </row>
    <row r="146" spans="1:6" x14ac:dyDescent="0.35">
      <c r="A146" t="s">
        <v>142</v>
      </c>
      <c r="B146" s="8" t="s">
        <v>7</v>
      </c>
      <c r="C146" t="s">
        <v>162</v>
      </c>
      <c r="D146" s="9">
        <v>30</v>
      </c>
      <c r="E146" s="8">
        <v>21</v>
      </c>
      <c r="F146" s="10">
        <f t="shared" si="15"/>
        <v>0.7</v>
      </c>
    </row>
    <row r="147" spans="1:6" x14ac:dyDescent="0.35">
      <c r="A147" t="s">
        <v>142</v>
      </c>
      <c r="B147" s="8" t="s">
        <v>7</v>
      </c>
      <c r="C147" t="s">
        <v>147</v>
      </c>
      <c r="D147" s="9">
        <v>50</v>
      </c>
      <c r="E147" s="8">
        <v>29</v>
      </c>
      <c r="F147" s="10">
        <f t="shared" si="15"/>
        <v>0.57999999999999996</v>
      </c>
    </row>
    <row r="148" spans="1:6" x14ac:dyDescent="0.35">
      <c r="A148" t="s">
        <v>142</v>
      </c>
      <c r="B148" s="8" t="s">
        <v>7</v>
      </c>
      <c r="C148" t="s">
        <v>163</v>
      </c>
      <c r="D148" s="9">
        <v>39</v>
      </c>
      <c r="E148" s="8">
        <v>35</v>
      </c>
      <c r="F148" s="10">
        <f t="shared" si="15"/>
        <v>0.89743589743589747</v>
      </c>
    </row>
    <row r="149" spans="1:6" x14ac:dyDescent="0.35">
      <c r="A149" t="s">
        <v>142</v>
      </c>
      <c r="B149" s="8" t="s">
        <v>7</v>
      </c>
      <c r="C149" t="s">
        <v>164</v>
      </c>
      <c r="D149" s="9">
        <v>7</v>
      </c>
      <c r="E149" s="8">
        <v>3</v>
      </c>
      <c r="F149" s="10">
        <f t="shared" si="15"/>
        <v>0.42857142857142855</v>
      </c>
    </row>
    <row r="150" spans="1:6" x14ac:dyDescent="0.35">
      <c r="A150" t="s">
        <v>142</v>
      </c>
      <c r="B150" s="8" t="s">
        <v>7</v>
      </c>
      <c r="C150" t="s">
        <v>165</v>
      </c>
      <c r="D150" s="9">
        <v>35</v>
      </c>
      <c r="E150" s="8">
        <v>35</v>
      </c>
      <c r="F150" s="10">
        <f t="shared" si="15"/>
        <v>1</v>
      </c>
    </row>
    <row r="151" spans="1:6" x14ac:dyDescent="0.35">
      <c r="A151" t="s">
        <v>142</v>
      </c>
      <c r="B151" s="8" t="s">
        <v>7</v>
      </c>
      <c r="C151" t="s">
        <v>166</v>
      </c>
      <c r="D151" s="9">
        <v>29</v>
      </c>
      <c r="E151" s="8">
        <v>27</v>
      </c>
      <c r="F151" s="10">
        <f t="shared" si="15"/>
        <v>0.93103448275862066</v>
      </c>
    </row>
    <row r="152" spans="1:6" x14ac:dyDescent="0.35">
      <c r="A152" t="s">
        <v>142</v>
      </c>
      <c r="B152" s="8" t="s">
        <v>7</v>
      </c>
      <c r="C152" t="s">
        <v>167</v>
      </c>
      <c r="D152" s="9">
        <v>73</v>
      </c>
      <c r="E152" s="8">
        <v>69</v>
      </c>
      <c r="F152" s="10">
        <f t="shared" si="15"/>
        <v>0.9452054794520548</v>
      </c>
    </row>
    <row r="153" spans="1:6" x14ac:dyDescent="0.35">
      <c r="A153" t="s">
        <v>142</v>
      </c>
      <c r="B153" s="8" t="s">
        <v>7</v>
      </c>
      <c r="C153" t="s">
        <v>168</v>
      </c>
      <c r="D153" s="9">
        <v>49</v>
      </c>
      <c r="E153" s="8">
        <v>49</v>
      </c>
      <c r="F153" s="10">
        <f t="shared" si="15"/>
        <v>1</v>
      </c>
    </row>
    <row r="154" spans="1:6" x14ac:dyDescent="0.35">
      <c r="A154" t="s">
        <v>142</v>
      </c>
      <c r="B154" s="8" t="s">
        <v>72</v>
      </c>
      <c r="C154" t="s">
        <v>169</v>
      </c>
      <c r="D154" s="9">
        <v>17</v>
      </c>
      <c r="E154" s="8">
        <v>17</v>
      </c>
      <c r="F154" s="10">
        <f t="shared" si="15"/>
        <v>1</v>
      </c>
    </row>
    <row r="155" spans="1:6" x14ac:dyDescent="0.35">
      <c r="A155" t="s">
        <v>170</v>
      </c>
      <c r="B155" s="8" t="s">
        <v>13</v>
      </c>
      <c r="C155" t="s">
        <v>171</v>
      </c>
      <c r="D155" s="9">
        <v>267</v>
      </c>
      <c r="E155" s="8">
        <v>258</v>
      </c>
      <c r="F155" s="10">
        <f t="shared" si="15"/>
        <v>0.9662921348314607</v>
      </c>
    </row>
    <row r="156" spans="1:6" x14ac:dyDescent="0.35">
      <c r="A156" t="s">
        <v>170</v>
      </c>
      <c r="B156" s="8" t="s">
        <v>13</v>
      </c>
      <c r="C156" t="s">
        <v>172</v>
      </c>
      <c r="D156" s="9">
        <v>105</v>
      </c>
      <c r="E156" s="8">
        <v>102</v>
      </c>
      <c r="F156" s="10">
        <f t="shared" si="15"/>
        <v>0.97142857142857142</v>
      </c>
    </row>
    <row r="157" spans="1:6" x14ac:dyDescent="0.35">
      <c r="A157" t="s">
        <v>170</v>
      </c>
      <c r="B157" s="8" t="s">
        <v>7</v>
      </c>
      <c r="C157" t="s">
        <v>171</v>
      </c>
      <c r="D157" s="9">
        <v>16</v>
      </c>
      <c r="E157" s="8">
        <v>16</v>
      </c>
      <c r="F157" s="10">
        <f t="shared" si="15"/>
        <v>1</v>
      </c>
    </row>
    <row r="158" spans="1:6" x14ac:dyDescent="0.35">
      <c r="A158" t="s">
        <v>170</v>
      </c>
      <c r="B158" s="8" t="s">
        <v>7</v>
      </c>
      <c r="C158" t="s">
        <v>173</v>
      </c>
      <c r="D158" s="9">
        <v>38</v>
      </c>
      <c r="E158" s="8">
        <v>36</v>
      </c>
      <c r="F158" s="10">
        <f t="shared" si="15"/>
        <v>0.94736842105263153</v>
      </c>
    </row>
    <row r="159" spans="1:6" x14ac:dyDescent="0.35">
      <c r="A159" t="s">
        <v>170</v>
      </c>
      <c r="B159" s="8" t="s">
        <v>7</v>
      </c>
      <c r="C159" t="s">
        <v>174</v>
      </c>
      <c r="D159" s="9">
        <v>31</v>
      </c>
      <c r="E159" s="8">
        <v>31</v>
      </c>
      <c r="F159" s="10">
        <f t="shared" si="15"/>
        <v>1</v>
      </c>
    </row>
    <row r="160" spans="1:6" x14ac:dyDescent="0.35">
      <c r="A160" t="s">
        <v>175</v>
      </c>
      <c r="B160" s="8" t="s">
        <v>13</v>
      </c>
      <c r="C160" t="s">
        <v>176</v>
      </c>
      <c r="D160" s="9">
        <v>688</v>
      </c>
      <c r="E160" s="8">
        <v>638</v>
      </c>
      <c r="F160" s="10">
        <f t="shared" ref="F160:F161" si="16">IFERROR(E160/D160,"Нет")</f>
        <v>0.92732558139534882</v>
      </c>
    </row>
    <row r="161" spans="1:6" x14ac:dyDescent="0.35">
      <c r="A161" t="s">
        <v>175</v>
      </c>
      <c r="B161" s="8" t="s">
        <v>13</v>
      </c>
      <c r="C161" t="s">
        <v>177</v>
      </c>
      <c r="D161" s="9">
        <v>455</v>
      </c>
      <c r="E161" s="8">
        <v>440</v>
      </c>
      <c r="F161" s="10">
        <f t="shared" si="16"/>
        <v>0.96703296703296704</v>
      </c>
    </row>
    <row r="162" spans="1:6" x14ac:dyDescent="0.35">
      <c r="A162" t="s">
        <v>175</v>
      </c>
      <c r="B162" s="8" t="s">
        <v>13</v>
      </c>
      <c r="C162" t="s">
        <v>178</v>
      </c>
      <c r="D162" s="9">
        <v>452</v>
      </c>
      <c r="E162" s="8">
        <v>430</v>
      </c>
      <c r="F162" s="10">
        <f t="shared" ref="F162:F164" si="17">IFERROR(E162/D162,"Нет")</f>
        <v>0.95132743362831862</v>
      </c>
    </row>
    <row r="163" spans="1:6" x14ac:dyDescent="0.35">
      <c r="A163" t="s">
        <v>175</v>
      </c>
      <c r="B163" s="8" t="s">
        <v>13</v>
      </c>
      <c r="C163" t="s">
        <v>179</v>
      </c>
      <c r="D163" s="9">
        <v>581</v>
      </c>
      <c r="E163" s="8">
        <v>515</v>
      </c>
      <c r="F163" s="10">
        <f t="shared" si="17"/>
        <v>0.88640275387263334</v>
      </c>
    </row>
    <row r="164" spans="1:6" x14ac:dyDescent="0.35">
      <c r="A164" t="s">
        <v>175</v>
      </c>
      <c r="B164" s="8" t="s">
        <v>13</v>
      </c>
      <c r="C164" t="s">
        <v>180</v>
      </c>
      <c r="D164" s="9">
        <v>377</v>
      </c>
      <c r="E164" s="8">
        <v>348</v>
      </c>
      <c r="F164" s="10">
        <f t="shared" si="17"/>
        <v>0.92307692307692313</v>
      </c>
    </row>
    <row r="165" spans="1:6" x14ac:dyDescent="0.35">
      <c r="A165" t="s">
        <v>175</v>
      </c>
      <c r="B165" s="8" t="s">
        <v>7</v>
      </c>
      <c r="C165" t="s">
        <v>181</v>
      </c>
      <c r="D165" s="9">
        <v>99</v>
      </c>
      <c r="E165" s="8">
        <v>94</v>
      </c>
      <c r="F165" s="10">
        <f t="shared" ref="F165:F167" si="18">IFERROR(E165/D165,"Нет")</f>
        <v>0.9494949494949495</v>
      </c>
    </row>
    <row r="166" spans="1:6" x14ac:dyDescent="0.35">
      <c r="A166" t="s">
        <v>175</v>
      </c>
      <c r="B166" s="8" t="s">
        <v>7</v>
      </c>
      <c r="C166" t="s">
        <v>179</v>
      </c>
      <c r="D166" s="9">
        <v>97</v>
      </c>
      <c r="E166" s="8">
        <v>84</v>
      </c>
      <c r="F166" s="10">
        <f t="shared" si="18"/>
        <v>0.865979381443299</v>
      </c>
    </row>
    <row r="167" spans="1:6" x14ac:dyDescent="0.35">
      <c r="A167" t="s">
        <v>175</v>
      </c>
      <c r="B167" s="8" t="s">
        <v>7</v>
      </c>
      <c r="C167" t="s">
        <v>182</v>
      </c>
      <c r="D167" s="9">
        <v>12</v>
      </c>
      <c r="E167" s="8">
        <v>11</v>
      </c>
      <c r="F167" s="10">
        <f t="shared" si="18"/>
        <v>0.91666666666666663</v>
      </c>
    </row>
    <row r="168" spans="1:6" x14ac:dyDescent="0.35">
      <c r="A168" t="s">
        <v>175</v>
      </c>
      <c r="B168" s="8" t="s">
        <v>7</v>
      </c>
      <c r="C168" t="s">
        <v>183</v>
      </c>
      <c r="D168" s="9">
        <v>62</v>
      </c>
      <c r="E168" s="8">
        <v>59</v>
      </c>
      <c r="F168" s="10">
        <f t="shared" ref="F168:F170" si="19">IFERROR(E168/D168,"Нет")</f>
        <v>0.95161290322580649</v>
      </c>
    </row>
    <row r="169" spans="1:6" x14ac:dyDescent="0.35">
      <c r="A169" t="s">
        <v>175</v>
      </c>
      <c r="B169" s="8" t="s">
        <v>7</v>
      </c>
      <c r="C169" t="s">
        <v>184</v>
      </c>
      <c r="D169" s="9">
        <v>8</v>
      </c>
      <c r="E169" s="8">
        <v>7</v>
      </c>
      <c r="F169" s="10">
        <f t="shared" si="19"/>
        <v>0.875</v>
      </c>
    </row>
    <row r="170" spans="1:6" x14ac:dyDescent="0.35">
      <c r="A170" t="s">
        <v>185</v>
      </c>
      <c r="B170" s="8" t="s">
        <v>13</v>
      </c>
      <c r="C170" t="s">
        <v>186</v>
      </c>
      <c r="D170" s="9">
        <v>915</v>
      </c>
      <c r="E170" s="8">
        <v>849</v>
      </c>
      <c r="F170" s="10">
        <f t="shared" si="19"/>
        <v>0.9278688524590164</v>
      </c>
    </row>
    <row r="171" spans="1:6" x14ac:dyDescent="0.35">
      <c r="A171" t="s">
        <v>185</v>
      </c>
      <c r="B171" s="8" t="s">
        <v>13</v>
      </c>
      <c r="C171" t="s">
        <v>187</v>
      </c>
      <c r="D171" s="9">
        <v>56</v>
      </c>
      <c r="E171" s="8">
        <v>56</v>
      </c>
      <c r="F171" s="10">
        <f t="shared" ref="F171:F173" si="20">IFERROR(E171/D171,"Нет")</f>
        <v>1</v>
      </c>
    </row>
    <row r="172" spans="1:6" x14ac:dyDescent="0.35">
      <c r="A172" t="s">
        <v>185</v>
      </c>
      <c r="B172" s="8" t="s">
        <v>13</v>
      </c>
      <c r="C172" t="s">
        <v>188</v>
      </c>
      <c r="D172" s="9">
        <v>131</v>
      </c>
      <c r="E172" s="8">
        <v>119</v>
      </c>
      <c r="F172" s="10">
        <f t="shared" si="20"/>
        <v>0.90839694656488545</v>
      </c>
    </row>
    <row r="173" spans="1:6" x14ac:dyDescent="0.35">
      <c r="A173" t="s">
        <v>185</v>
      </c>
      <c r="B173" s="8" t="s">
        <v>13</v>
      </c>
      <c r="C173" t="s">
        <v>262</v>
      </c>
      <c r="D173" s="9">
        <v>36</v>
      </c>
      <c r="E173" s="8">
        <v>33</v>
      </c>
      <c r="F173" s="10">
        <f t="shared" si="20"/>
        <v>0.91666666666666663</v>
      </c>
    </row>
    <row r="174" spans="1:6" x14ac:dyDescent="0.35">
      <c r="A174" t="s">
        <v>185</v>
      </c>
      <c r="B174" s="8" t="s">
        <v>7</v>
      </c>
      <c r="C174" t="s">
        <v>189</v>
      </c>
      <c r="D174" s="9">
        <v>22</v>
      </c>
      <c r="E174" s="8">
        <v>16</v>
      </c>
      <c r="F174" s="10">
        <f t="shared" ref="F174:F195" si="21">IFERROR(E174/D174,"Нет")</f>
        <v>0.72727272727272729</v>
      </c>
    </row>
    <row r="175" spans="1:6" x14ac:dyDescent="0.35">
      <c r="A175" t="s">
        <v>185</v>
      </c>
      <c r="B175" s="8" t="s">
        <v>7</v>
      </c>
      <c r="C175" t="s">
        <v>190</v>
      </c>
      <c r="D175" s="9">
        <v>14</v>
      </c>
      <c r="E175" s="8">
        <v>13</v>
      </c>
      <c r="F175" s="10">
        <f t="shared" si="21"/>
        <v>0.9285714285714286</v>
      </c>
    </row>
    <row r="176" spans="1:6" x14ac:dyDescent="0.35">
      <c r="A176" t="s">
        <v>185</v>
      </c>
      <c r="B176" s="8" t="s">
        <v>7</v>
      </c>
      <c r="C176" t="s">
        <v>191</v>
      </c>
      <c r="D176" s="9">
        <v>29</v>
      </c>
      <c r="E176" s="8">
        <v>29</v>
      </c>
      <c r="F176" s="10">
        <f t="shared" si="21"/>
        <v>1</v>
      </c>
    </row>
    <row r="177" spans="1:6" x14ac:dyDescent="0.35">
      <c r="A177" t="s">
        <v>185</v>
      </c>
      <c r="B177" s="8" t="s">
        <v>7</v>
      </c>
      <c r="C177" t="s">
        <v>192</v>
      </c>
      <c r="D177" s="9">
        <v>27</v>
      </c>
      <c r="E177" s="8">
        <v>19</v>
      </c>
      <c r="F177" s="10">
        <f t="shared" si="21"/>
        <v>0.70370370370370372</v>
      </c>
    </row>
    <row r="178" spans="1:6" x14ac:dyDescent="0.35">
      <c r="A178" t="s">
        <v>185</v>
      </c>
      <c r="B178" s="8" t="s">
        <v>7</v>
      </c>
      <c r="C178" t="s">
        <v>193</v>
      </c>
      <c r="D178" s="9">
        <v>88</v>
      </c>
      <c r="E178" s="8">
        <v>86</v>
      </c>
      <c r="F178" s="10">
        <f t="shared" si="21"/>
        <v>0.97727272727272729</v>
      </c>
    </row>
    <row r="179" spans="1:6" x14ac:dyDescent="0.35">
      <c r="A179" t="s">
        <v>185</v>
      </c>
      <c r="B179" s="8" t="s">
        <v>7</v>
      </c>
      <c r="C179" t="s">
        <v>194</v>
      </c>
      <c r="D179" s="9">
        <v>29</v>
      </c>
      <c r="E179" s="8">
        <v>25</v>
      </c>
      <c r="F179" s="10">
        <f t="shared" si="21"/>
        <v>0.86206896551724133</v>
      </c>
    </row>
    <row r="180" spans="1:6" x14ac:dyDescent="0.35">
      <c r="A180" t="s">
        <v>185</v>
      </c>
      <c r="B180" s="8" t="s">
        <v>7</v>
      </c>
      <c r="C180" t="s">
        <v>195</v>
      </c>
      <c r="D180" s="9">
        <v>24</v>
      </c>
      <c r="E180" s="8">
        <v>24</v>
      </c>
      <c r="F180" s="10">
        <f t="shared" si="21"/>
        <v>1</v>
      </c>
    </row>
    <row r="181" spans="1:6" x14ac:dyDescent="0.35">
      <c r="A181" t="s">
        <v>185</v>
      </c>
      <c r="B181" s="8" t="s">
        <v>7</v>
      </c>
      <c r="C181" t="s">
        <v>196</v>
      </c>
      <c r="D181" s="9">
        <v>66</v>
      </c>
      <c r="E181" s="8">
        <v>24</v>
      </c>
      <c r="F181" s="10">
        <f t="shared" si="21"/>
        <v>0.36363636363636365</v>
      </c>
    </row>
    <row r="182" spans="1:6" x14ac:dyDescent="0.35">
      <c r="A182" t="s">
        <v>185</v>
      </c>
      <c r="B182" s="8" t="s">
        <v>7</v>
      </c>
      <c r="C182" t="s">
        <v>197</v>
      </c>
      <c r="D182" s="9">
        <v>12</v>
      </c>
      <c r="E182" s="8">
        <v>6</v>
      </c>
      <c r="F182" s="10">
        <f t="shared" si="21"/>
        <v>0.5</v>
      </c>
    </row>
    <row r="183" spans="1:6" x14ac:dyDescent="0.35">
      <c r="A183" t="s">
        <v>185</v>
      </c>
      <c r="B183" s="8" t="s">
        <v>7</v>
      </c>
      <c r="C183" t="s">
        <v>198</v>
      </c>
      <c r="D183" s="9">
        <v>27</v>
      </c>
      <c r="E183" s="8">
        <v>27</v>
      </c>
      <c r="F183" s="10">
        <f t="shared" si="21"/>
        <v>1</v>
      </c>
    </row>
    <row r="184" spans="1:6" x14ac:dyDescent="0.35">
      <c r="A184" t="s">
        <v>185</v>
      </c>
      <c r="B184" s="8" t="s">
        <v>7</v>
      </c>
      <c r="C184" t="s">
        <v>199</v>
      </c>
      <c r="D184" s="9">
        <v>28</v>
      </c>
      <c r="E184" s="8">
        <v>14</v>
      </c>
      <c r="F184" s="10">
        <f t="shared" si="21"/>
        <v>0.5</v>
      </c>
    </row>
    <row r="185" spans="1:6" x14ac:dyDescent="0.35">
      <c r="A185" t="s">
        <v>185</v>
      </c>
      <c r="B185" s="8" t="s">
        <v>7</v>
      </c>
      <c r="C185" t="s">
        <v>200</v>
      </c>
      <c r="D185" s="9">
        <v>15</v>
      </c>
      <c r="E185" s="8">
        <v>15</v>
      </c>
      <c r="F185" s="10">
        <f t="shared" si="21"/>
        <v>1</v>
      </c>
    </row>
    <row r="186" spans="1:6" x14ac:dyDescent="0.35">
      <c r="A186" t="s">
        <v>185</v>
      </c>
      <c r="B186" s="8" t="s">
        <v>7</v>
      </c>
      <c r="C186" t="s">
        <v>201</v>
      </c>
      <c r="D186" s="9">
        <v>23</v>
      </c>
      <c r="E186" s="8">
        <v>7</v>
      </c>
      <c r="F186" s="10">
        <f t="shared" si="21"/>
        <v>0.30434782608695654</v>
      </c>
    </row>
    <row r="187" spans="1:6" x14ac:dyDescent="0.35">
      <c r="A187" t="s">
        <v>185</v>
      </c>
      <c r="B187" s="8" t="s">
        <v>7</v>
      </c>
      <c r="C187" t="s">
        <v>202</v>
      </c>
      <c r="D187" s="9">
        <v>23</v>
      </c>
      <c r="E187" s="8">
        <v>15</v>
      </c>
      <c r="F187" s="10">
        <f t="shared" si="21"/>
        <v>0.65217391304347827</v>
      </c>
    </row>
    <row r="188" spans="1:6" x14ac:dyDescent="0.35">
      <c r="A188" t="s">
        <v>185</v>
      </c>
      <c r="B188" s="8" t="s">
        <v>7</v>
      </c>
      <c r="C188" t="s">
        <v>203</v>
      </c>
      <c r="D188" s="9">
        <v>40</v>
      </c>
      <c r="E188" s="8">
        <v>38</v>
      </c>
      <c r="F188" s="10">
        <f t="shared" si="21"/>
        <v>0.95</v>
      </c>
    </row>
    <row r="189" spans="1:6" x14ac:dyDescent="0.35">
      <c r="A189" t="s">
        <v>185</v>
      </c>
      <c r="B189" s="8" t="s">
        <v>7</v>
      </c>
      <c r="C189" t="s">
        <v>204</v>
      </c>
      <c r="D189" s="9">
        <v>26</v>
      </c>
      <c r="E189" s="8">
        <v>26</v>
      </c>
      <c r="F189" s="10">
        <f t="shared" si="21"/>
        <v>1</v>
      </c>
    </row>
    <row r="190" spans="1:6" x14ac:dyDescent="0.35">
      <c r="A190" t="s">
        <v>185</v>
      </c>
      <c r="B190" s="8" t="s">
        <v>7</v>
      </c>
      <c r="C190" t="s">
        <v>205</v>
      </c>
      <c r="D190" s="9">
        <v>19</v>
      </c>
      <c r="E190" s="8">
        <v>14</v>
      </c>
      <c r="F190" s="10">
        <f t="shared" si="21"/>
        <v>0.73684210526315785</v>
      </c>
    </row>
    <row r="191" spans="1:6" x14ac:dyDescent="0.35">
      <c r="A191" t="s">
        <v>185</v>
      </c>
      <c r="B191" s="8" t="s">
        <v>7</v>
      </c>
      <c r="C191" t="s">
        <v>206</v>
      </c>
      <c r="D191" s="9">
        <v>91</v>
      </c>
      <c r="E191" s="8">
        <v>86</v>
      </c>
      <c r="F191" s="10">
        <f t="shared" si="21"/>
        <v>0.94505494505494503</v>
      </c>
    </row>
    <row r="192" spans="1:6" x14ac:dyDescent="0.35">
      <c r="A192" t="s">
        <v>185</v>
      </c>
      <c r="B192" s="8" t="s">
        <v>7</v>
      </c>
      <c r="C192" t="s">
        <v>207</v>
      </c>
      <c r="D192" s="9">
        <v>19</v>
      </c>
      <c r="E192" s="8">
        <v>17</v>
      </c>
      <c r="F192" s="10">
        <f t="shared" si="21"/>
        <v>0.89473684210526316</v>
      </c>
    </row>
    <row r="193" spans="1:6" x14ac:dyDescent="0.35">
      <c r="A193" t="s">
        <v>185</v>
      </c>
      <c r="B193" s="8" t="s">
        <v>7</v>
      </c>
      <c r="C193" t="s">
        <v>208</v>
      </c>
      <c r="D193" s="9">
        <v>51</v>
      </c>
      <c r="E193" s="8">
        <v>49</v>
      </c>
      <c r="F193" s="10">
        <f t="shared" si="21"/>
        <v>0.96078431372549022</v>
      </c>
    </row>
    <row r="194" spans="1:6" x14ac:dyDescent="0.35">
      <c r="A194" t="s">
        <v>185</v>
      </c>
      <c r="B194" s="8" t="s">
        <v>7</v>
      </c>
      <c r="C194" t="s">
        <v>209</v>
      </c>
      <c r="D194" s="9">
        <v>29</v>
      </c>
      <c r="E194" s="8">
        <v>24</v>
      </c>
      <c r="F194" s="10">
        <f t="shared" si="21"/>
        <v>0.82758620689655171</v>
      </c>
    </row>
    <row r="195" spans="1:6" x14ac:dyDescent="0.35">
      <c r="A195" t="s">
        <v>210</v>
      </c>
      <c r="B195" s="8" t="s">
        <v>13</v>
      </c>
      <c r="C195" t="s">
        <v>211</v>
      </c>
      <c r="D195" s="9">
        <v>30</v>
      </c>
      <c r="E195" s="8">
        <v>30</v>
      </c>
      <c r="F195" s="10">
        <f t="shared" si="21"/>
        <v>1</v>
      </c>
    </row>
    <row r="196" spans="1:6" x14ac:dyDescent="0.35">
      <c r="A196" t="s">
        <v>210</v>
      </c>
      <c r="B196" s="8" t="s">
        <v>13</v>
      </c>
      <c r="C196" t="s">
        <v>212</v>
      </c>
      <c r="D196" s="9">
        <v>524</v>
      </c>
      <c r="E196" s="8">
        <v>512</v>
      </c>
      <c r="F196" s="10">
        <f t="shared" ref="F196:F201" si="22">IFERROR(E196/D196,"Нет")</f>
        <v>0.97709923664122134</v>
      </c>
    </row>
    <row r="197" spans="1:6" x14ac:dyDescent="0.35">
      <c r="A197" t="s">
        <v>210</v>
      </c>
      <c r="B197" s="8" t="s">
        <v>13</v>
      </c>
      <c r="C197" t="s">
        <v>213</v>
      </c>
      <c r="D197" s="9">
        <v>341</v>
      </c>
      <c r="E197" s="8">
        <v>309</v>
      </c>
      <c r="F197" s="10">
        <f t="shared" si="22"/>
        <v>0.90615835777126097</v>
      </c>
    </row>
    <row r="198" spans="1:6" x14ac:dyDescent="0.35">
      <c r="A198" t="s">
        <v>210</v>
      </c>
      <c r="B198" s="8" t="s">
        <v>13</v>
      </c>
      <c r="C198" t="s">
        <v>214</v>
      </c>
      <c r="D198" s="9">
        <v>549</v>
      </c>
      <c r="E198" s="8">
        <v>515</v>
      </c>
      <c r="F198" s="10">
        <f t="shared" si="22"/>
        <v>0.93806921675774135</v>
      </c>
    </row>
    <row r="199" spans="1:6" x14ac:dyDescent="0.35">
      <c r="A199" t="s">
        <v>210</v>
      </c>
      <c r="B199" s="8" t="s">
        <v>13</v>
      </c>
      <c r="C199" t="s">
        <v>215</v>
      </c>
      <c r="D199" s="9">
        <v>579</v>
      </c>
      <c r="E199" s="8">
        <v>526</v>
      </c>
      <c r="F199" s="10">
        <f t="shared" si="22"/>
        <v>0.90846286701208978</v>
      </c>
    </row>
    <row r="200" spans="1:6" x14ac:dyDescent="0.35">
      <c r="A200" t="s">
        <v>210</v>
      </c>
      <c r="B200" s="8" t="s">
        <v>7</v>
      </c>
      <c r="C200" t="s">
        <v>212</v>
      </c>
      <c r="D200" s="9">
        <v>92</v>
      </c>
      <c r="E200" s="8">
        <v>88</v>
      </c>
      <c r="F200" s="10">
        <f t="shared" si="22"/>
        <v>0.95652173913043481</v>
      </c>
    </row>
    <row r="201" spans="1:6" x14ac:dyDescent="0.35">
      <c r="A201" t="s">
        <v>210</v>
      </c>
      <c r="B201" s="8" t="s">
        <v>7</v>
      </c>
      <c r="C201" t="s">
        <v>216</v>
      </c>
      <c r="D201" s="9">
        <v>31</v>
      </c>
      <c r="E201" s="8">
        <v>30</v>
      </c>
      <c r="F201" s="10">
        <f t="shared" si="22"/>
        <v>0.967741935483871</v>
      </c>
    </row>
    <row r="202" spans="1:6" x14ac:dyDescent="0.35">
      <c r="A202" t="s">
        <v>210</v>
      </c>
      <c r="B202" s="8" t="s">
        <v>7</v>
      </c>
      <c r="C202" t="s">
        <v>217</v>
      </c>
      <c r="D202" s="9">
        <v>35</v>
      </c>
      <c r="E202" s="8">
        <v>31</v>
      </c>
      <c r="F202" s="10">
        <f t="shared" ref="F202:F209" si="23">IFERROR(E202/D202,"Нет")</f>
        <v>0.88571428571428568</v>
      </c>
    </row>
    <row r="203" spans="1:6" x14ac:dyDescent="0.35">
      <c r="A203" t="s">
        <v>210</v>
      </c>
      <c r="B203" s="8" t="s">
        <v>7</v>
      </c>
      <c r="C203" t="s">
        <v>218</v>
      </c>
      <c r="D203" s="9">
        <v>135</v>
      </c>
      <c r="E203" s="8">
        <v>109</v>
      </c>
      <c r="F203" s="10">
        <f t="shared" si="23"/>
        <v>0.80740740740740746</v>
      </c>
    </row>
    <row r="204" spans="1:6" x14ac:dyDescent="0.35">
      <c r="A204" t="s">
        <v>210</v>
      </c>
      <c r="B204" s="8" t="s">
        <v>7</v>
      </c>
      <c r="C204" t="s">
        <v>219</v>
      </c>
      <c r="D204" s="9">
        <v>36</v>
      </c>
      <c r="E204" s="8">
        <v>34</v>
      </c>
      <c r="F204" s="10">
        <f t="shared" si="23"/>
        <v>0.94444444444444442</v>
      </c>
    </row>
    <row r="205" spans="1:6" x14ac:dyDescent="0.35">
      <c r="A205" t="s">
        <v>210</v>
      </c>
      <c r="B205" s="8" t="s">
        <v>7</v>
      </c>
      <c r="C205" t="s">
        <v>220</v>
      </c>
      <c r="D205" s="9">
        <v>29</v>
      </c>
      <c r="E205" s="8">
        <v>28</v>
      </c>
      <c r="F205" s="10">
        <f t="shared" si="23"/>
        <v>0.96551724137931039</v>
      </c>
    </row>
    <row r="206" spans="1:6" x14ac:dyDescent="0.35">
      <c r="A206" t="s">
        <v>210</v>
      </c>
      <c r="B206" s="8" t="s">
        <v>7</v>
      </c>
      <c r="C206" t="s">
        <v>221</v>
      </c>
      <c r="D206" s="9">
        <v>63</v>
      </c>
      <c r="E206" s="8">
        <v>55</v>
      </c>
      <c r="F206" s="10">
        <f t="shared" si="23"/>
        <v>0.87301587301587302</v>
      </c>
    </row>
    <row r="207" spans="1:6" x14ac:dyDescent="0.35">
      <c r="A207" t="s">
        <v>210</v>
      </c>
      <c r="B207" s="8" t="s">
        <v>7</v>
      </c>
      <c r="C207" t="s">
        <v>222</v>
      </c>
      <c r="D207" s="9">
        <v>30</v>
      </c>
      <c r="E207" s="8">
        <v>28</v>
      </c>
      <c r="F207" s="10">
        <f t="shared" si="23"/>
        <v>0.93333333333333335</v>
      </c>
    </row>
    <row r="208" spans="1:6" x14ac:dyDescent="0.35">
      <c r="A208" t="s">
        <v>210</v>
      </c>
      <c r="B208" s="8" t="s">
        <v>7</v>
      </c>
      <c r="C208" t="s">
        <v>223</v>
      </c>
      <c r="D208" s="9">
        <v>52</v>
      </c>
      <c r="E208" s="8">
        <v>50</v>
      </c>
      <c r="F208" s="10">
        <f t="shared" si="23"/>
        <v>0.96153846153846156</v>
      </c>
    </row>
    <row r="209" spans="1:6" x14ac:dyDescent="0.35">
      <c r="A209" t="s">
        <v>210</v>
      </c>
      <c r="B209" s="8" t="s">
        <v>7</v>
      </c>
      <c r="C209" t="s">
        <v>224</v>
      </c>
      <c r="D209" s="9">
        <v>44</v>
      </c>
      <c r="E209" s="8">
        <v>39</v>
      </c>
      <c r="F209" s="10">
        <f t="shared" si="23"/>
        <v>0.88636363636363635</v>
      </c>
    </row>
    <row r="210" spans="1:6" x14ac:dyDescent="0.35">
      <c r="A210" t="s">
        <v>210</v>
      </c>
      <c r="B210" s="8" t="s">
        <v>7</v>
      </c>
      <c r="C210" t="s">
        <v>225</v>
      </c>
      <c r="D210" s="9">
        <v>24</v>
      </c>
      <c r="E210" s="8">
        <v>10</v>
      </c>
      <c r="F210" s="10">
        <f t="shared" ref="F210:F241" si="24">IFERROR(E210/D210,"Нет")</f>
        <v>0.41666666666666669</v>
      </c>
    </row>
    <row r="211" spans="1:6" x14ac:dyDescent="0.35">
      <c r="A211" t="s">
        <v>210</v>
      </c>
      <c r="B211" s="8" t="s">
        <v>7</v>
      </c>
      <c r="C211" t="s">
        <v>226</v>
      </c>
      <c r="D211" s="9">
        <v>47</v>
      </c>
      <c r="E211" s="8">
        <v>46</v>
      </c>
      <c r="F211" s="10">
        <f t="shared" si="24"/>
        <v>0.97872340425531912</v>
      </c>
    </row>
    <row r="212" spans="1:6" x14ac:dyDescent="0.35">
      <c r="A212" t="s">
        <v>210</v>
      </c>
      <c r="B212" s="8" t="s">
        <v>7</v>
      </c>
      <c r="C212" t="s">
        <v>227</v>
      </c>
      <c r="D212" s="9">
        <v>334</v>
      </c>
      <c r="E212" s="8">
        <v>324</v>
      </c>
      <c r="F212" s="10">
        <f t="shared" si="24"/>
        <v>0.97005988023952094</v>
      </c>
    </row>
    <row r="213" spans="1:6" x14ac:dyDescent="0.35">
      <c r="A213" t="s">
        <v>210</v>
      </c>
      <c r="B213" s="8" t="s">
        <v>7</v>
      </c>
      <c r="C213" t="s">
        <v>228</v>
      </c>
      <c r="D213" s="9">
        <v>486</v>
      </c>
      <c r="E213" s="8">
        <v>478</v>
      </c>
      <c r="F213" s="10">
        <f t="shared" si="24"/>
        <v>0.98353909465020573</v>
      </c>
    </row>
    <row r="214" spans="1:6" x14ac:dyDescent="0.35">
      <c r="A214" t="s">
        <v>210</v>
      </c>
      <c r="B214" s="8" t="s">
        <v>7</v>
      </c>
      <c r="C214" t="s">
        <v>229</v>
      </c>
      <c r="D214" s="9">
        <v>130</v>
      </c>
      <c r="E214" s="8">
        <v>124</v>
      </c>
      <c r="F214" s="10">
        <f t="shared" si="24"/>
        <v>0.9538461538461539</v>
      </c>
    </row>
    <row r="215" spans="1:6" x14ac:dyDescent="0.35">
      <c r="A215" t="s">
        <v>210</v>
      </c>
      <c r="B215" s="8" t="s">
        <v>7</v>
      </c>
      <c r="C215" t="s">
        <v>230</v>
      </c>
      <c r="D215" s="9">
        <v>46</v>
      </c>
      <c r="E215" s="8">
        <v>33</v>
      </c>
      <c r="F215" s="10">
        <f t="shared" si="24"/>
        <v>0.71739130434782605</v>
      </c>
    </row>
    <row r="216" spans="1:6" x14ac:dyDescent="0.35">
      <c r="A216" t="s">
        <v>210</v>
      </c>
      <c r="B216" s="8" t="s">
        <v>7</v>
      </c>
      <c r="C216" t="s">
        <v>231</v>
      </c>
      <c r="D216" s="9">
        <v>31</v>
      </c>
      <c r="E216" s="8">
        <v>30</v>
      </c>
      <c r="F216" s="10">
        <f t="shared" si="24"/>
        <v>0.967741935483871</v>
      </c>
    </row>
    <row r="217" spans="1:6" x14ac:dyDescent="0.35">
      <c r="A217" t="s">
        <v>210</v>
      </c>
      <c r="B217" s="8" t="s">
        <v>7</v>
      </c>
      <c r="C217" t="s">
        <v>232</v>
      </c>
      <c r="D217" s="9">
        <v>16</v>
      </c>
      <c r="E217" s="8">
        <v>15</v>
      </c>
      <c r="F217" s="10">
        <f t="shared" si="24"/>
        <v>0.9375</v>
      </c>
    </row>
    <row r="218" spans="1:6" x14ac:dyDescent="0.35">
      <c r="A218" t="s">
        <v>210</v>
      </c>
      <c r="B218" s="8" t="s">
        <v>7</v>
      </c>
      <c r="C218" t="s">
        <v>233</v>
      </c>
      <c r="D218" s="9">
        <v>37</v>
      </c>
      <c r="E218" s="8">
        <v>37</v>
      </c>
      <c r="F218" s="10">
        <f t="shared" si="24"/>
        <v>1</v>
      </c>
    </row>
    <row r="219" spans="1:6" x14ac:dyDescent="0.35">
      <c r="A219" t="s">
        <v>210</v>
      </c>
      <c r="B219" s="8" t="s">
        <v>7</v>
      </c>
      <c r="C219" t="s">
        <v>234</v>
      </c>
      <c r="D219" s="9">
        <v>36</v>
      </c>
      <c r="E219" s="8">
        <v>34</v>
      </c>
      <c r="F219" s="10">
        <f t="shared" si="24"/>
        <v>0.94444444444444442</v>
      </c>
    </row>
    <row r="220" spans="1:6" x14ac:dyDescent="0.35">
      <c r="A220" t="s">
        <v>210</v>
      </c>
      <c r="B220" s="8" t="s">
        <v>7</v>
      </c>
      <c r="C220" t="s">
        <v>235</v>
      </c>
      <c r="D220" s="9">
        <v>90</v>
      </c>
      <c r="E220" s="8">
        <v>87</v>
      </c>
      <c r="F220" s="10">
        <f t="shared" si="24"/>
        <v>0.96666666666666667</v>
      </c>
    </row>
    <row r="221" spans="1:6" x14ac:dyDescent="0.35">
      <c r="A221" t="s">
        <v>236</v>
      </c>
      <c r="B221" s="8" t="s">
        <v>13</v>
      </c>
      <c r="C221" t="s">
        <v>237</v>
      </c>
      <c r="D221" s="9">
        <v>180</v>
      </c>
      <c r="E221" s="8">
        <v>169</v>
      </c>
      <c r="F221" s="10">
        <f t="shared" si="24"/>
        <v>0.93888888888888888</v>
      </c>
    </row>
    <row r="222" spans="1:6" x14ac:dyDescent="0.35">
      <c r="A222" t="s">
        <v>236</v>
      </c>
      <c r="B222" s="8" t="s">
        <v>7</v>
      </c>
      <c r="C222" t="s">
        <v>237</v>
      </c>
      <c r="D222" s="9">
        <v>38</v>
      </c>
      <c r="E222" s="8">
        <v>37</v>
      </c>
      <c r="F222" s="10">
        <f t="shared" si="24"/>
        <v>0.97368421052631582</v>
      </c>
    </row>
    <row r="223" spans="1:6" x14ac:dyDescent="0.35">
      <c r="A223" t="s">
        <v>238</v>
      </c>
      <c r="B223" s="8" t="s">
        <v>13</v>
      </c>
      <c r="C223" t="s">
        <v>239</v>
      </c>
      <c r="D223" s="9">
        <v>122</v>
      </c>
      <c r="E223" s="8">
        <v>121</v>
      </c>
      <c r="F223" s="10">
        <f t="shared" si="24"/>
        <v>0.99180327868852458</v>
      </c>
    </row>
    <row r="224" spans="1:6" x14ac:dyDescent="0.35">
      <c r="A224" t="s">
        <v>240</v>
      </c>
      <c r="B224" s="8" t="s">
        <v>13</v>
      </c>
      <c r="C224" t="s">
        <v>241</v>
      </c>
      <c r="D224" s="9">
        <v>1198</v>
      </c>
      <c r="E224" s="8">
        <v>1140</v>
      </c>
      <c r="F224" s="10">
        <f t="shared" si="24"/>
        <v>0.95158597662771283</v>
      </c>
    </row>
    <row r="225" spans="1:6" x14ac:dyDescent="0.35">
      <c r="A225" t="s">
        <v>240</v>
      </c>
      <c r="B225" s="8" t="s">
        <v>13</v>
      </c>
      <c r="C225" t="s">
        <v>242</v>
      </c>
      <c r="D225" s="9">
        <v>77</v>
      </c>
      <c r="E225" s="8">
        <v>75</v>
      </c>
      <c r="F225" s="10">
        <f t="shared" si="24"/>
        <v>0.97402597402597402</v>
      </c>
    </row>
    <row r="226" spans="1:6" x14ac:dyDescent="0.35">
      <c r="A226" t="s">
        <v>240</v>
      </c>
      <c r="B226" s="8" t="s">
        <v>13</v>
      </c>
      <c r="C226" t="s">
        <v>243</v>
      </c>
      <c r="D226" s="9">
        <v>404</v>
      </c>
      <c r="E226" s="8">
        <v>399</v>
      </c>
      <c r="F226" s="10">
        <f t="shared" si="24"/>
        <v>0.98762376237623761</v>
      </c>
    </row>
    <row r="227" spans="1:6" x14ac:dyDescent="0.35">
      <c r="A227" t="s">
        <v>240</v>
      </c>
      <c r="B227" s="8" t="s">
        <v>13</v>
      </c>
      <c r="C227" t="s">
        <v>244</v>
      </c>
      <c r="D227" s="9">
        <v>15</v>
      </c>
      <c r="E227" s="8">
        <v>14</v>
      </c>
      <c r="F227" s="10">
        <f t="shared" si="24"/>
        <v>0.93333333333333335</v>
      </c>
    </row>
    <row r="228" spans="1:6" x14ac:dyDescent="0.35">
      <c r="A228" t="s">
        <v>240</v>
      </c>
      <c r="B228" s="8" t="s">
        <v>13</v>
      </c>
      <c r="C228" t="s">
        <v>261</v>
      </c>
      <c r="D228" s="9">
        <v>268</v>
      </c>
      <c r="E228" s="8">
        <v>206</v>
      </c>
      <c r="F228" s="10">
        <f t="shared" si="24"/>
        <v>0.76865671641791045</v>
      </c>
    </row>
    <row r="229" spans="1:6" x14ac:dyDescent="0.35">
      <c r="A229" t="s">
        <v>240</v>
      </c>
      <c r="B229" s="8" t="s">
        <v>7</v>
      </c>
      <c r="C229" t="s">
        <v>245</v>
      </c>
      <c r="D229" s="9">
        <v>15</v>
      </c>
      <c r="E229" s="8">
        <v>14</v>
      </c>
      <c r="F229" s="10">
        <f t="shared" si="24"/>
        <v>0.93333333333333335</v>
      </c>
    </row>
    <row r="230" spans="1:6" x14ac:dyDescent="0.35">
      <c r="A230" t="s">
        <v>240</v>
      </c>
      <c r="B230" s="8" t="s">
        <v>7</v>
      </c>
      <c r="C230" t="s">
        <v>246</v>
      </c>
      <c r="D230" s="9">
        <v>105</v>
      </c>
      <c r="E230" s="8">
        <v>101</v>
      </c>
      <c r="F230" s="10">
        <f t="shared" si="24"/>
        <v>0.96190476190476193</v>
      </c>
    </row>
    <row r="231" spans="1:6" x14ac:dyDescent="0.35">
      <c r="A231" t="s">
        <v>240</v>
      </c>
      <c r="B231" s="8" t="s">
        <v>7</v>
      </c>
      <c r="C231" t="s">
        <v>247</v>
      </c>
      <c r="D231" s="9">
        <v>56</v>
      </c>
      <c r="E231" s="8">
        <v>48</v>
      </c>
      <c r="F231" s="10">
        <f t="shared" si="24"/>
        <v>0.8571428571428571</v>
      </c>
    </row>
    <row r="232" spans="1:6" x14ac:dyDescent="0.35">
      <c r="A232" t="s">
        <v>240</v>
      </c>
      <c r="B232" s="8" t="s">
        <v>7</v>
      </c>
      <c r="C232" t="s">
        <v>248</v>
      </c>
      <c r="D232" s="9">
        <v>33</v>
      </c>
      <c r="E232" s="8">
        <v>32</v>
      </c>
      <c r="F232" s="10">
        <f t="shared" si="24"/>
        <v>0.96969696969696972</v>
      </c>
    </row>
    <row r="233" spans="1:6" x14ac:dyDescent="0.35">
      <c r="A233" t="s">
        <v>240</v>
      </c>
      <c r="B233" s="8" t="s">
        <v>7</v>
      </c>
      <c r="C233" t="s">
        <v>249</v>
      </c>
      <c r="D233" s="9">
        <v>10</v>
      </c>
      <c r="E233" s="8">
        <v>10</v>
      </c>
      <c r="F233" s="10">
        <f t="shared" si="24"/>
        <v>1</v>
      </c>
    </row>
    <row r="234" spans="1:6" x14ac:dyDescent="0.35">
      <c r="A234" t="s">
        <v>240</v>
      </c>
      <c r="B234" s="8" t="s">
        <v>7</v>
      </c>
      <c r="C234" t="s">
        <v>250</v>
      </c>
      <c r="D234" s="9">
        <v>27</v>
      </c>
      <c r="E234" s="8">
        <v>25</v>
      </c>
      <c r="F234" s="10">
        <f t="shared" si="24"/>
        <v>0.92592592592592593</v>
      </c>
    </row>
    <row r="235" spans="1:6" x14ac:dyDescent="0.35">
      <c r="A235" t="s">
        <v>240</v>
      </c>
      <c r="B235" s="8" t="s">
        <v>7</v>
      </c>
      <c r="C235" t="s">
        <v>251</v>
      </c>
      <c r="D235" s="9">
        <v>99</v>
      </c>
      <c r="E235" s="8">
        <v>93</v>
      </c>
      <c r="F235" s="10">
        <f t="shared" si="24"/>
        <v>0.93939393939393945</v>
      </c>
    </row>
    <row r="236" spans="1:6" x14ac:dyDescent="0.35">
      <c r="A236" t="s">
        <v>240</v>
      </c>
      <c r="B236" s="8" t="s">
        <v>7</v>
      </c>
      <c r="C236" t="s">
        <v>252</v>
      </c>
      <c r="D236" s="9">
        <v>118</v>
      </c>
      <c r="E236" s="8">
        <v>109</v>
      </c>
      <c r="F236" s="10">
        <f t="shared" si="24"/>
        <v>0.92372881355932202</v>
      </c>
    </row>
    <row r="237" spans="1:6" x14ac:dyDescent="0.35">
      <c r="A237" t="s">
        <v>240</v>
      </c>
      <c r="B237" s="8" t="s">
        <v>7</v>
      </c>
      <c r="C237" t="s">
        <v>253</v>
      </c>
      <c r="D237" s="9">
        <v>103</v>
      </c>
      <c r="E237" s="8">
        <v>96</v>
      </c>
      <c r="F237" s="10">
        <f t="shared" si="24"/>
        <v>0.93203883495145634</v>
      </c>
    </row>
    <row r="238" spans="1:6" x14ac:dyDescent="0.35">
      <c r="A238" t="s">
        <v>240</v>
      </c>
      <c r="B238" s="8" t="s">
        <v>7</v>
      </c>
      <c r="C238" t="s">
        <v>254</v>
      </c>
      <c r="D238" s="9">
        <v>112</v>
      </c>
      <c r="E238" s="8">
        <v>104</v>
      </c>
      <c r="F238" s="10">
        <f t="shared" si="24"/>
        <v>0.9285714285714286</v>
      </c>
    </row>
    <row r="239" spans="1:6" x14ac:dyDescent="0.35">
      <c r="A239" t="s">
        <v>240</v>
      </c>
      <c r="B239" s="8" t="s">
        <v>7</v>
      </c>
      <c r="C239" t="s">
        <v>244</v>
      </c>
      <c r="D239" s="9">
        <v>73</v>
      </c>
      <c r="E239" s="8">
        <v>50</v>
      </c>
      <c r="F239" s="10">
        <f t="shared" si="24"/>
        <v>0.68493150684931503</v>
      </c>
    </row>
    <row r="240" spans="1:6" x14ac:dyDescent="0.35">
      <c r="A240" t="s">
        <v>255</v>
      </c>
      <c r="B240" s="8" t="s">
        <v>13</v>
      </c>
      <c r="C240" t="s">
        <v>256</v>
      </c>
      <c r="D240" s="9">
        <v>785</v>
      </c>
      <c r="E240" s="8">
        <v>735</v>
      </c>
      <c r="F240" s="10">
        <f t="shared" si="24"/>
        <v>0.93630573248407645</v>
      </c>
    </row>
    <row r="241" spans="1:6" x14ac:dyDescent="0.35">
      <c r="A241" t="s">
        <v>255</v>
      </c>
      <c r="B241" s="8" t="s">
        <v>7</v>
      </c>
      <c r="C241" t="s">
        <v>256</v>
      </c>
      <c r="D241" s="9">
        <v>103</v>
      </c>
      <c r="E241" s="8">
        <v>83</v>
      </c>
      <c r="F241" s="10">
        <f t="shared" si="24"/>
        <v>0.80582524271844658</v>
      </c>
    </row>
  </sheetData>
  <autoFilter ref="A2:F241"/>
  <mergeCells count="2">
    <mergeCell ref="A3:C3"/>
    <mergeCell ref="A1:F1"/>
  </mergeCells>
  <conditionalFormatting sqref="F3:F11 F27:F30 F45:F47">
    <cfRule type="cellIs" dxfId="71" priority="73" operator="between">
      <formula>0.495</formula>
      <formula>0.8</formula>
    </cfRule>
    <cfRule type="cellIs" dxfId="70" priority="74" operator="lessThan">
      <formula>0.495</formula>
    </cfRule>
    <cfRule type="cellIs" dxfId="69" priority="75" operator="greaterThan">
      <formula>0.8</formula>
    </cfRule>
  </conditionalFormatting>
  <conditionalFormatting sqref="F13:F25 F32:F44 F48:F52 F54:F57 F59:F68 F70:F73 F75:F90 F92:F101 F103:F118 F120:F141 F145:F158 F160 F162:F163 F165:F166 F168:F169 F171 F173:F194 F196:F200 F202:F208 F210:F241">
    <cfRule type="cellIs" dxfId="68" priority="70" operator="between">
      <formula>0.495</formula>
      <formula>0.8</formula>
    </cfRule>
    <cfRule type="cellIs" dxfId="67" priority="71" operator="lessThan">
      <formula>0.495</formula>
    </cfRule>
    <cfRule type="cellIs" dxfId="66" priority="72" operator="greaterThan">
      <formula>0.8</formula>
    </cfRule>
  </conditionalFormatting>
  <conditionalFormatting sqref="F26">
    <cfRule type="cellIs" dxfId="65" priority="67" operator="between">
      <formula>0.495</formula>
      <formula>0.8</formula>
    </cfRule>
    <cfRule type="cellIs" dxfId="64" priority="68" operator="lessThan">
      <formula>0.495</formula>
    </cfRule>
    <cfRule type="cellIs" dxfId="63" priority="69" operator="greaterThan">
      <formula>0.8</formula>
    </cfRule>
  </conditionalFormatting>
  <conditionalFormatting sqref="F58">
    <cfRule type="cellIs" dxfId="62" priority="64" operator="between">
      <formula>0.495</formula>
      <formula>0.8</formula>
    </cfRule>
    <cfRule type="cellIs" dxfId="61" priority="65" operator="lessThan">
      <formula>0.495</formula>
    </cfRule>
    <cfRule type="cellIs" dxfId="60" priority="66" operator="greaterThan">
      <formula>0.8</formula>
    </cfRule>
  </conditionalFormatting>
  <conditionalFormatting sqref="F69">
    <cfRule type="cellIs" dxfId="59" priority="61" operator="between">
      <formula>0.495</formula>
      <formula>0.8</formula>
    </cfRule>
    <cfRule type="cellIs" dxfId="58" priority="62" operator="lessThan">
      <formula>0.495</formula>
    </cfRule>
    <cfRule type="cellIs" dxfId="57" priority="63" operator="greaterThan">
      <formula>0.8</formula>
    </cfRule>
  </conditionalFormatting>
  <conditionalFormatting sqref="F74">
    <cfRule type="cellIs" dxfId="56" priority="58" operator="between">
      <formula>0.495</formula>
      <formula>0.8</formula>
    </cfRule>
    <cfRule type="cellIs" dxfId="55" priority="59" operator="lessThan">
      <formula>0.495</formula>
    </cfRule>
    <cfRule type="cellIs" dxfId="54" priority="60" operator="greaterThan">
      <formula>0.8</formula>
    </cfRule>
  </conditionalFormatting>
  <conditionalFormatting sqref="F91">
    <cfRule type="cellIs" dxfId="53" priority="55" operator="between">
      <formula>0.495</formula>
      <formula>0.8</formula>
    </cfRule>
    <cfRule type="cellIs" dxfId="52" priority="56" operator="lessThan">
      <formula>0.495</formula>
    </cfRule>
    <cfRule type="cellIs" dxfId="51" priority="57" operator="greaterThan">
      <formula>0.8</formula>
    </cfRule>
  </conditionalFormatting>
  <conditionalFormatting sqref="F102">
    <cfRule type="cellIs" dxfId="50" priority="52" operator="between">
      <formula>0.495</formula>
      <formula>0.8</formula>
    </cfRule>
    <cfRule type="cellIs" dxfId="49" priority="53" operator="lessThan">
      <formula>0.495</formula>
    </cfRule>
    <cfRule type="cellIs" dxfId="48" priority="54" operator="greaterThan">
      <formula>0.8</formula>
    </cfRule>
  </conditionalFormatting>
  <conditionalFormatting sqref="F119">
    <cfRule type="cellIs" dxfId="47" priority="49" operator="between">
      <formula>0.495</formula>
      <formula>0.8</formula>
    </cfRule>
    <cfRule type="cellIs" dxfId="46" priority="50" operator="lessThan">
      <formula>0.495</formula>
    </cfRule>
    <cfRule type="cellIs" dxfId="45" priority="51" operator="greaterThan">
      <formula>0.8</formula>
    </cfRule>
  </conditionalFormatting>
  <conditionalFormatting sqref="F142">
    <cfRule type="cellIs" dxfId="44" priority="46" operator="between">
      <formula>0.495</formula>
      <formula>0.8</formula>
    </cfRule>
    <cfRule type="cellIs" dxfId="43" priority="47" operator="lessThan">
      <formula>0.495</formula>
    </cfRule>
    <cfRule type="cellIs" dxfId="42" priority="48" operator="greaterThan">
      <formula>0.8</formula>
    </cfRule>
  </conditionalFormatting>
  <conditionalFormatting sqref="F143">
    <cfRule type="cellIs" dxfId="41" priority="43" operator="between">
      <formula>0.495</formula>
      <formula>0.8</formula>
    </cfRule>
    <cfRule type="cellIs" dxfId="40" priority="44" operator="lessThan">
      <formula>0.495</formula>
    </cfRule>
    <cfRule type="cellIs" dxfId="39" priority="45" operator="greaterThan">
      <formula>0.8</formula>
    </cfRule>
  </conditionalFormatting>
  <conditionalFormatting sqref="F144">
    <cfRule type="cellIs" dxfId="38" priority="40" operator="between">
      <formula>0.495</formula>
      <formula>0.8</formula>
    </cfRule>
    <cfRule type="cellIs" dxfId="37" priority="41" operator="lessThan">
      <formula>0.495</formula>
    </cfRule>
    <cfRule type="cellIs" dxfId="36" priority="42" operator="greaterThan">
      <formula>0.8</formula>
    </cfRule>
  </conditionalFormatting>
  <conditionalFormatting sqref="F159">
    <cfRule type="cellIs" dxfId="35" priority="37" operator="between">
      <formula>0.495</formula>
      <formula>0.8</formula>
    </cfRule>
    <cfRule type="cellIs" dxfId="34" priority="38" operator="lessThan">
      <formula>0.495</formula>
    </cfRule>
    <cfRule type="cellIs" dxfId="33" priority="39" operator="greaterThan">
      <formula>0.8</formula>
    </cfRule>
  </conditionalFormatting>
  <conditionalFormatting sqref="F161">
    <cfRule type="cellIs" dxfId="32" priority="34" operator="between">
      <formula>0.495</formula>
      <formula>0.8</formula>
    </cfRule>
    <cfRule type="cellIs" dxfId="31" priority="35" operator="lessThan">
      <formula>0.495</formula>
    </cfRule>
    <cfRule type="cellIs" dxfId="30" priority="36" operator="greaterThan">
      <formula>0.8</formula>
    </cfRule>
  </conditionalFormatting>
  <conditionalFormatting sqref="F164">
    <cfRule type="cellIs" dxfId="29" priority="31" operator="between">
      <formula>0.495</formula>
      <formula>0.8</formula>
    </cfRule>
    <cfRule type="cellIs" dxfId="28" priority="32" operator="lessThan">
      <formula>0.495</formula>
    </cfRule>
    <cfRule type="cellIs" dxfId="27" priority="33" operator="greaterThan">
      <formula>0.8</formula>
    </cfRule>
  </conditionalFormatting>
  <conditionalFormatting sqref="F167">
    <cfRule type="cellIs" dxfId="26" priority="28" operator="between">
      <formula>0.495</formula>
      <formula>0.8</formula>
    </cfRule>
    <cfRule type="cellIs" dxfId="25" priority="29" operator="lessThan">
      <formula>0.495</formula>
    </cfRule>
    <cfRule type="cellIs" dxfId="24" priority="30" operator="greaterThan">
      <formula>0.8</formula>
    </cfRule>
  </conditionalFormatting>
  <conditionalFormatting sqref="F172">
    <cfRule type="cellIs" dxfId="23" priority="25" operator="between">
      <formula>0.495</formula>
      <formula>0.8</formula>
    </cfRule>
    <cfRule type="cellIs" dxfId="22" priority="26" operator="lessThan">
      <formula>0.495</formula>
    </cfRule>
    <cfRule type="cellIs" dxfId="21" priority="27" operator="greaterThan">
      <formula>0.8</formula>
    </cfRule>
  </conditionalFormatting>
  <conditionalFormatting sqref="F201">
    <cfRule type="cellIs" dxfId="20" priority="22" operator="between">
      <formula>0.495</formula>
      <formula>0.8</formula>
    </cfRule>
    <cfRule type="cellIs" dxfId="19" priority="23" operator="lessThan">
      <formula>0.495</formula>
    </cfRule>
    <cfRule type="cellIs" dxfId="18" priority="24" operator="greaterThan">
      <formula>0.8</formula>
    </cfRule>
  </conditionalFormatting>
  <conditionalFormatting sqref="F209">
    <cfRule type="cellIs" dxfId="17" priority="19" operator="between">
      <formula>0.495</formula>
      <formula>0.8</formula>
    </cfRule>
    <cfRule type="cellIs" dxfId="16" priority="20" operator="lessThan">
      <formula>0.495</formula>
    </cfRule>
    <cfRule type="cellIs" dxfId="15" priority="21" operator="greaterThan">
      <formula>0.8</formula>
    </cfRule>
  </conditionalFormatting>
  <conditionalFormatting sqref="F12">
    <cfRule type="cellIs" dxfId="14" priority="16" operator="between">
      <formula>0.495</formula>
      <formula>0.8</formula>
    </cfRule>
    <cfRule type="cellIs" dxfId="13" priority="17" operator="lessThan">
      <formula>0.495</formula>
    </cfRule>
    <cfRule type="cellIs" dxfId="12" priority="18" operator="greaterThan">
      <formula>0.8</formula>
    </cfRule>
  </conditionalFormatting>
  <conditionalFormatting sqref="F31">
    <cfRule type="cellIs" dxfId="11" priority="13" operator="between">
      <formula>0.495</formula>
      <formula>0.8</formula>
    </cfRule>
    <cfRule type="cellIs" dxfId="10" priority="14" operator="lessThan">
      <formula>0.495</formula>
    </cfRule>
    <cfRule type="cellIs" dxfId="9" priority="15" operator="greaterThan">
      <formula>0.8</formula>
    </cfRule>
  </conditionalFormatting>
  <conditionalFormatting sqref="F170">
    <cfRule type="cellIs" dxfId="8" priority="10" operator="between">
      <formula>0.495</formula>
      <formula>0.8</formula>
    </cfRule>
    <cfRule type="cellIs" dxfId="7" priority="11" operator="lessThan">
      <formula>0.495</formula>
    </cfRule>
    <cfRule type="cellIs" dxfId="6" priority="12" operator="greaterThan">
      <formula>0.8</formula>
    </cfRule>
  </conditionalFormatting>
  <conditionalFormatting sqref="F195">
    <cfRule type="cellIs" dxfId="5" priority="7" operator="between">
      <formula>0.495</formula>
      <formula>0.8</formula>
    </cfRule>
    <cfRule type="cellIs" dxfId="4" priority="8" operator="lessThan">
      <formula>0.495</formula>
    </cfRule>
    <cfRule type="cellIs" dxfId="3" priority="9" operator="greaterThan">
      <formula>0.8</formula>
    </cfRule>
  </conditionalFormatting>
  <conditionalFormatting sqref="F53">
    <cfRule type="cellIs" dxfId="2" priority="4" operator="between">
      <formula>0.495</formula>
      <formula>0.8</formula>
    </cfRule>
    <cfRule type="cellIs" dxfId="1" priority="5" operator="lessThan">
      <formula>0.495</formula>
    </cfRule>
    <cfRule type="cellIs" dxfId="0" priority="6" operator="greaterThan">
      <formula>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Администратор</cp:lastModifiedBy>
  <dcterms:created xsi:type="dcterms:W3CDTF">2023-06-21T09:59:15Z</dcterms:created>
  <dcterms:modified xsi:type="dcterms:W3CDTF">2023-08-01T13:49:18Z</dcterms:modified>
</cp:coreProperties>
</file>